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8F029AF0-83E7-478A-AD2D-54981C90A5E8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3" l="1"/>
  <c r="K29" i="3"/>
  <c r="J29" i="3"/>
  <c r="I29" i="3"/>
  <c r="J24" i="3"/>
  <c r="I24" i="3"/>
  <c r="K24" i="3"/>
  <c r="K31" i="3" s="1"/>
  <c r="L24" i="3"/>
  <c r="J12" i="3"/>
  <c r="L12" i="3"/>
  <c r="L31" i="3" s="1"/>
  <c r="K12" i="3"/>
  <c r="I12" i="3"/>
  <c r="I31" i="3" l="1"/>
  <c r="J31" i="3"/>
</calcChain>
</file>

<file path=xl/sharedStrings.xml><?xml version="1.0" encoding="utf-8"?>
<sst xmlns="http://schemas.openxmlformats.org/spreadsheetml/2006/main" count="80" uniqueCount="66">
  <si>
    <t>итого</t>
  </si>
  <si>
    <t>О Б Е Д</t>
  </si>
  <si>
    <t>1/200</t>
  </si>
  <si>
    <t>20.3</t>
  </si>
  <si>
    <t>Хлеб пшенично-ржаной</t>
  </si>
  <si>
    <t>Батон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</si>
  <si>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</si>
  <si>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</si>
  <si>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</si>
  <si>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</si>
  <si>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</si>
  <si>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</si>
  <si>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</si>
  <si>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</si>
  <si>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</si>
  <si>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</si>
  <si>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</si>
  <si>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</si>
  <si>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</si>
  <si>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</si>
  <si>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</si>
  <si>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</si>
  <si>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</si>
  <si>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</si>
  <si>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</si>
  <si>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</si>
  <si>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</si>
  <si>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</si>
  <si>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</si>
  <si>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</si>
  <si>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21</t>
  </si>
  <si>
    <t>Хлеб</t>
  </si>
  <si>
    <t>Каша манная молочная</t>
  </si>
  <si>
    <t>62</t>
  </si>
  <si>
    <t>1/200/10</t>
  </si>
  <si>
    <t>6,53</t>
  </si>
  <si>
    <t>1</t>
  </si>
  <si>
    <t>итого в день</t>
  </si>
  <si>
    <t>Закуска</t>
  </si>
  <si>
    <t>Сыр порцией</t>
  </si>
  <si>
    <t>7,5</t>
  </si>
  <si>
    <t>1/100</t>
  </si>
  <si>
    <t>ПОЛДНИК</t>
  </si>
  <si>
    <t>2</t>
  </si>
  <si>
    <t>Чай с сахаром</t>
  </si>
  <si>
    <t>Суп картоф. с горохом с курой отвар.</t>
  </si>
  <si>
    <t>15,8</t>
  </si>
  <si>
    <t>Сок фруктовый</t>
  </si>
  <si>
    <t>1/200/15</t>
  </si>
  <si>
    <t>Макароны отварные.</t>
  </si>
  <si>
    <t>7</t>
  </si>
  <si>
    <t>61</t>
  </si>
  <si>
    <t>Яблоко</t>
  </si>
  <si>
    <t>фрукты</t>
  </si>
  <si>
    <t>Булочка Домашняя</t>
  </si>
  <si>
    <t>1/60</t>
  </si>
  <si>
    <t>Котлеты мясные</t>
  </si>
  <si>
    <t>1/250/25</t>
  </si>
  <si>
    <t>Мучное изделия</t>
  </si>
  <si>
    <t>молочные продукты</t>
  </si>
  <si>
    <t>Йогурт</t>
  </si>
  <si>
    <t>1/115</t>
  </si>
  <si>
    <t>салат из моркови</t>
  </si>
  <si>
    <t>1,2</t>
  </si>
  <si>
    <t>1-й</t>
  </si>
  <si>
    <t>Слойка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</si>
</sst>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0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9" fillId="2" borderId="15" applyNumberFormat="0" applyAlignment="0" applyProtection="0"/>
  </cellStyleXfs>
  <cellXfs count="116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9" fillId="0" borderId="0" xfId="1" applyNumberForma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13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3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78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showWhiteSpace="0" view="pageBreakPreview" zoomScale="106" zoomScaleNormal="90" zoomScaleSheetLayoutView="106" workbookViewId="0">
      <selection activeCell="N11" sqref="N11"/>
    </sheetView>
  </sheetViews>
  <sheetFormatPr defaultRowHeight="12.75" x14ac:dyDescent="0.2"/>
  <cols>
    <col min="1" max="1" width="11.28515625" customWidth="1"/>
    <col min="2" max="2" width="16" customWidth="1"/>
    <col min="3" max="3" width="6.85546875" customWidth="1"/>
    <col min="6" max="6" width="14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8" width="8.7109375" customWidth="1"/>
    <col min="25" max="25" width="11" customWidth="1"/>
    <col min="26" max="26" width="11.28515625" customWidth="1"/>
    <col min="30" max="30" width="5.140625" customWidth="1"/>
  </cols>
  <sheetData>
    <row r="1" spans="1:12" ht="18.75" customHeight="1" x14ac:dyDescent="0.25">
      <c r="A1" s="62" t="s">
        <v>7</v>
      </c>
      <c r="B1" s="64" t="s">
        <v>22</v>
      </c>
      <c r="C1" s="65"/>
      <c r="D1" s="65"/>
      <c r="E1" s="66"/>
      <c r="F1" s="67"/>
      <c r="G1" s="80" t="s">
        <v>23</v>
      </c>
      <c r="H1" s="20" t="s">
        <v>26</v>
      </c>
      <c r="I1" s="53"/>
      <c r="J1" s="53"/>
      <c r="K1" s="56" t="s">
        <v>21</v>
      </c>
      <c r="L1" s="56" t="s">
        <v>64</v>
      </c>
    </row>
    <row r="2" spans="1:12" ht="11.25" customHeight="1" x14ac:dyDescent="0.2">
      <c r="A2" s="76"/>
      <c r="B2" s="76"/>
      <c r="C2" s="73"/>
      <c r="D2" s="73"/>
      <c r="E2" s="73"/>
      <c r="F2" s="73"/>
      <c r="G2" s="77"/>
      <c r="H2" s="78"/>
      <c r="I2" s="79"/>
      <c r="J2" s="73"/>
      <c r="K2" s="73"/>
      <c r="L2" s="73"/>
    </row>
    <row r="3" spans="1:12" ht="12" customHeight="1" x14ac:dyDescent="0.2">
      <c r="A3" s="70" t="s">
        <v>18</v>
      </c>
      <c r="B3" s="70" t="s">
        <v>9</v>
      </c>
      <c r="C3" s="71" t="s">
        <v>19</v>
      </c>
      <c r="D3" s="72" t="s">
        <v>20</v>
      </c>
      <c r="E3" s="73"/>
      <c r="F3" s="112"/>
      <c r="G3" s="74" t="s">
        <v>24</v>
      </c>
      <c r="H3" s="38" t="s">
        <v>12</v>
      </c>
      <c r="I3" s="75" t="s">
        <v>13</v>
      </c>
      <c r="J3" s="72" t="s">
        <v>14</v>
      </c>
      <c r="K3" s="73" t="s">
        <v>15</v>
      </c>
      <c r="L3" s="72" t="s">
        <v>16</v>
      </c>
    </row>
    <row r="4" spans="1:12" ht="12" customHeight="1" x14ac:dyDescent="0.2">
      <c r="A4" s="61" t="s">
        <v>8</v>
      </c>
      <c r="B4" s="58"/>
      <c r="C4" s="29"/>
      <c r="D4" s="113"/>
      <c r="E4" s="114"/>
      <c r="F4" s="115"/>
      <c r="G4" s="5"/>
      <c r="H4" s="39"/>
      <c r="I4" s="7"/>
      <c r="J4" s="14"/>
      <c r="K4" s="15"/>
      <c r="L4" s="15"/>
    </row>
    <row r="5" spans="1:12" x14ac:dyDescent="0.2">
      <c r="A5" s="43"/>
      <c r="B5" s="59" t="s">
        <v>10</v>
      </c>
      <c r="C5" s="25" t="s">
        <v>36</v>
      </c>
      <c r="D5" s="35" t="s">
        <v>32</v>
      </c>
      <c r="E5" s="36"/>
      <c r="F5" s="37"/>
      <c r="G5" s="93" t="s">
        <v>34</v>
      </c>
      <c r="H5" s="49"/>
      <c r="I5" s="15">
        <v>244.92</v>
      </c>
      <c r="J5" s="40" t="s">
        <v>35</v>
      </c>
      <c r="K5" s="34">
        <v>7.03</v>
      </c>
      <c r="L5" s="34">
        <v>38.78</v>
      </c>
    </row>
    <row r="6" spans="1:12" ht="12.95" customHeight="1" x14ac:dyDescent="0.2">
      <c r="A6" s="43"/>
      <c r="B6" s="59" t="s">
        <v>38</v>
      </c>
      <c r="C6" s="25" t="s">
        <v>36</v>
      </c>
      <c r="D6" s="35" t="s">
        <v>39</v>
      </c>
      <c r="E6" s="36"/>
      <c r="F6" s="37"/>
      <c r="G6" s="93">
        <v>3.3333333333333333E-2</v>
      </c>
      <c r="H6" s="49"/>
      <c r="I6" s="41">
        <v>108</v>
      </c>
      <c r="J6" s="40" t="s">
        <v>40</v>
      </c>
      <c r="K6" s="34">
        <v>9.48</v>
      </c>
      <c r="L6" s="34">
        <v>0</v>
      </c>
    </row>
    <row r="7" spans="1:12" x14ac:dyDescent="0.2">
      <c r="A7" s="52"/>
      <c r="B7" s="59" t="s">
        <v>58</v>
      </c>
      <c r="C7" s="101">
        <v>18</v>
      </c>
      <c r="D7" s="30" t="s">
        <v>54</v>
      </c>
      <c r="E7" s="31"/>
      <c r="F7" s="13"/>
      <c r="G7" s="14" t="s">
        <v>55</v>
      </c>
      <c r="H7" s="40"/>
      <c r="I7" s="33">
        <v>171.5</v>
      </c>
      <c r="J7" s="7">
        <v>3.95</v>
      </c>
      <c r="K7" s="7">
        <v>4.25</v>
      </c>
      <c r="L7" s="7">
        <v>29.05</v>
      </c>
    </row>
    <row r="8" spans="1:12" x14ac:dyDescent="0.2">
      <c r="A8" s="54"/>
      <c r="B8" s="60" t="s">
        <v>11</v>
      </c>
      <c r="C8" s="32">
        <v>2</v>
      </c>
      <c r="D8" s="83" t="s">
        <v>44</v>
      </c>
      <c r="E8" s="84"/>
      <c r="F8" s="85"/>
      <c r="G8" s="86" t="s">
        <v>2</v>
      </c>
      <c r="H8" s="28"/>
      <c r="I8" s="19">
        <v>60</v>
      </c>
      <c r="J8" s="20">
        <v>0.13</v>
      </c>
      <c r="K8" s="20">
        <v>0</v>
      </c>
      <c r="L8" s="20">
        <v>15</v>
      </c>
    </row>
    <row r="9" spans="1:12" x14ac:dyDescent="0.2">
      <c r="A9" s="54"/>
      <c r="B9" s="60" t="s">
        <v>59</v>
      </c>
      <c r="C9" s="32">
        <v>5</v>
      </c>
      <c r="D9" s="83" t="s">
        <v>60</v>
      </c>
      <c r="E9" s="84"/>
      <c r="F9" s="85"/>
      <c r="G9" s="97" t="s">
        <v>61</v>
      </c>
      <c r="H9" s="104"/>
      <c r="I9" s="105">
        <v>138</v>
      </c>
      <c r="J9" s="20">
        <v>2.42</v>
      </c>
      <c r="K9" s="20">
        <v>5.75</v>
      </c>
      <c r="L9" s="20">
        <v>18.170000000000002</v>
      </c>
    </row>
    <row r="10" spans="1:12" x14ac:dyDescent="0.2">
      <c r="A10" s="54"/>
      <c r="B10" s="60" t="s">
        <v>31</v>
      </c>
      <c r="C10" s="25" t="s">
        <v>30</v>
      </c>
      <c r="D10" s="35" t="s">
        <v>5</v>
      </c>
      <c r="E10" s="36"/>
      <c r="F10" s="37"/>
      <c r="G10" s="93">
        <v>3.3333333333333333E-2</v>
      </c>
      <c r="H10" s="21"/>
      <c r="I10" s="81">
        <v>75</v>
      </c>
      <c r="J10" s="15">
        <v>2.2200000000000002</v>
      </c>
      <c r="K10" s="15">
        <v>0.87</v>
      </c>
      <c r="L10" s="15">
        <v>15.42</v>
      </c>
    </row>
    <row r="11" spans="1:12" x14ac:dyDescent="0.2">
      <c r="A11" s="55"/>
      <c r="B11" s="60"/>
      <c r="C11" s="25"/>
      <c r="D11" s="35"/>
      <c r="E11" s="36"/>
      <c r="F11" s="37"/>
      <c r="G11" s="87"/>
      <c r="H11" s="21"/>
      <c r="I11" s="81"/>
      <c r="J11" s="15"/>
      <c r="K11" s="15"/>
      <c r="L11" s="15"/>
    </row>
    <row r="12" spans="1:12" x14ac:dyDescent="0.2">
      <c r="A12" s="42"/>
      <c r="B12" s="42"/>
      <c r="C12" s="6"/>
      <c r="D12" s="46"/>
      <c r="E12" s="2"/>
      <c r="F12" s="44"/>
      <c r="G12" s="51" t="s">
        <v>0</v>
      </c>
      <c r="H12" s="3"/>
      <c r="I12" s="1">
        <f>SUM(I5:I11)</f>
        <v>797.42</v>
      </c>
      <c r="J12" s="1">
        <f>J5+J6+J7+J8+J10+J11</f>
        <v>20.329999999999998</v>
      </c>
      <c r="K12" s="1">
        <f>SUM(K5:K11)</f>
        <v>27.380000000000003</v>
      </c>
      <c r="L12" s="1">
        <f>SUM(L5:L11)</f>
        <v>116.42</v>
      </c>
    </row>
    <row r="13" spans="1:12" x14ac:dyDescent="0.2">
      <c r="A13" s="42"/>
      <c r="B13" s="42"/>
      <c r="C13" s="6"/>
      <c r="D13" s="47" t="s">
        <v>6</v>
      </c>
      <c r="E13" s="4"/>
      <c r="F13" s="45"/>
      <c r="G13" s="48"/>
      <c r="H13" s="3"/>
      <c r="I13" s="1">
        <v>122</v>
      </c>
      <c r="J13" s="50">
        <v>6.2</v>
      </c>
      <c r="K13" s="1">
        <v>6.4</v>
      </c>
      <c r="L13" s="1">
        <v>8.8000000000000007</v>
      </c>
    </row>
    <row r="14" spans="1:12" x14ac:dyDescent="0.2">
      <c r="A14" s="61" t="s">
        <v>17</v>
      </c>
      <c r="B14" s="7"/>
      <c r="C14" s="12"/>
      <c r="D14" s="51" t="s">
        <v>1</v>
      </c>
      <c r="E14" s="48"/>
      <c r="F14" s="3"/>
      <c r="G14" s="11"/>
      <c r="H14" s="11"/>
      <c r="I14" s="7"/>
      <c r="J14" s="16"/>
      <c r="K14" s="7"/>
      <c r="L14" s="7"/>
    </row>
    <row r="15" spans="1:12" x14ac:dyDescent="0.2">
      <c r="A15" s="41"/>
      <c r="B15" s="52" t="s">
        <v>27</v>
      </c>
      <c r="C15" s="26">
        <v>40</v>
      </c>
      <c r="D15" s="106" t="s">
        <v>62</v>
      </c>
      <c r="E15" s="107"/>
      <c r="F15" s="108"/>
      <c r="G15" s="16" t="s">
        <v>41</v>
      </c>
      <c r="H15" s="18"/>
      <c r="I15" s="15">
        <v>65</v>
      </c>
      <c r="J15" s="18" t="s">
        <v>63</v>
      </c>
      <c r="K15" s="15">
        <v>9.8000000000000007</v>
      </c>
      <c r="L15" s="15">
        <v>10.6</v>
      </c>
    </row>
    <row r="16" spans="1:12" x14ac:dyDescent="0.2">
      <c r="A16" s="52"/>
      <c r="B16" s="58" t="s">
        <v>28</v>
      </c>
      <c r="C16" s="27">
        <v>1</v>
      </c>
      <c r="D16" s="109" t="s">
        <v>45</v>
      </c>
      <c r="E16" s="110"/>
      <c r="F16" s="111"/>
      <c r="G16" s="10" t="s">
        <v>57</v>
      </c>
      <c r="H16" s="11"/>
      <c r="I16" s="41">
        <v>296.5</v>
      </c>
      <c r="J16" s="15">
        <v>10.5</v>
      </c>
      <c r="K16" s="15">
        <v>10.5</v>
      </c>
      <c r="L16" s="15">
        <v>33</v>
      </c>
    </row>
    <row r="17" spans="1:12" x14ac:dyDescent="0.2">
      <c r="A17" s="34"/>
      <c r="B17" s="58" t="s">
        <v>10</v>
      </c>
      <c r="C17" s="17" t="s">
        <v>33</v>
      </c>
      <c r="D17" s="30" t="s">
        <v>56</v>
      </c>
      <c r="E17" s="31"/>
      <c r="F17" s="13"/>
      <c r="G17" s="98">
        <v>0.01</v>
      </c>
      <c r="H17" s="63"/>
      <c r="I17" s="15">
        <v>132</v>
      </c>
      <c r="J17" s="18" t="s">
        <v>46</v>
      </c>
      <c r="K17" s="15">
        <v>22.54</v>
      </c>
      <c r="L17" s="15">
        <v>13.2</v>
      </c>
    </row>
    <row r="18" spans="1:12" x14ac:dyDescent="0.2">
      <c r="A18" s="15"/>
      <c r="B18" s="58" t="s">
        <v>25</v>
      </c>
      <c r="C18" s="20">
        <v>6</v>
      </c>
      <c r="D18" s="30" t="s">
        <v>49</v>
      </c>
      <c r="E18" s="31"/>
      <c r="F18" s="13"/>
      <c r="G18" s="21" t="s">
        <v>2</v>
      </c>
      <c r="H18" s="22"/>
      <c r="I18" s="19">
        <v>220.6</v>
      </c>
      <c r="J18" s="18" t="s">
        <v>50</v>
      </c>
      <c r="K18" s="19">
        <v>5.6</v>
      </c>
      <c r="L18" s="19">
        <v>35.200000000000003</v>
      </c>
    </row>
    <row r="19" spans="1:12" x14ac:dyDescent="0.2">
      <c r="A19" s="15"/>
      <c r="B19" s="58" t="s">
        <v>53</v>
      </c>
      <c r="C19" s="25" t="s">
        <v>51</v>
      </c>
      <c r="D19" s="30" t="s">
        <v>52</v>
      </c>
      <c r="E19" s="31"/>
      <c r="F19" s="13"/>
      <c r="G19" s="98">
        <v>0.01</v>
      </c>
      <c r="H19" s="40"/>
      <c r="I19" s="99">
        <v>44.4</v>
      </c>
      <c r="J19" s="20">
        <v>0.4</v>
      </c>
      <c r="K19" s="100">
        <v>0.4</v>
      </c>
      <c r="L19" s="20">
        <v>88.2</v>
      </c>
    </row>
    <row r="20" spans="1:12" x14ac:dyDescent="0.2">
      <c r="A20" s="7"/>
      <c r="B20" s="103" t="s">
        <v>29</v>
      </c>
      <c r="C20" s="20">
        <v>23</v>
      </c>
      <c r="D20" s="30" t="s">
        <v>47</v>
      </c>
      <c r="E20" s="31"/>
      <c r="F20" s="13"/>
      <c r="G20" s="21" t="s">
        <v>2</v>
      </c>
      <c r="H20" s="9"/>
      <c r="I20" s="19">
        <v>100</v>
      </c>
      <c r="J20" s="15">
        <v>1</v>
      </c>
      <c r="K20" s="15">
        <v>0</v>
      </c>
      <c r="L20" s="15">
        <v>20.2</v>
      </c>
    </row>
    <row r="21" spans="1:12" x14ac:dyDescent="0.2">
      <c r="A21" s="33"/>
      <c r="B21" s="60" t="s">
        <v>59</v>
      </c>
      <c r="C21" s="32">
        <v>5</v>
      </c>
      <c r="D21" s="83" t="s">
        <v>60</v>
      </c>
      <c r="E21" s="84"/>
      <c r="F21" s="85"/>
      <c r="G21" s="97" t="s">
        <v>61</v>
      </c>
      <c r="H21" s="104"/>
      <c r="I21" s="105">
        <v>138</v>
      </c>
      <c r="J21" s="20">
        <v>2.42</v>
      </c>
      <c r="K21" s="20">
        <v>5.75</v>
      </c>
      <c r="L21" s="20">
        <v>18.170000000000002</v>
      </c>
    </row>
    <row r="22" spans="1:12" x14ac:dyDescent="0.2">
      <c r="A22" s="33"/>
      <c r="B22" s="102" t="s">
        <v>31</v>
      </c>
      <c r="C22" s="18" t="s">
        <v>3</v>
      </c>
      <c r="D22" s="8" t="s">
        <v>4</v>
      </c>
      <c r="E22" s="23"/>
      <c r="F22" s="24"/>
      <c r="G22" s="9">
        <v>1.6666666666666666E-2</v>
      </c>
      <c r="H22" s="22"/>
      <c r="I22" s="7">
        <v>144</v>
      </c>
      <c r="J22" s="7">
        <v>4.5599999999999996</v>
      </c>
      <c r="K22" s="7">
        <v>0.54</v>
      </c>
      <c r="L22" s="7">
        <v>29.8</v>
      </c>
    </row>
    <row r="23" spans="1:12" x14ac:dyDescent="0.2">
      <c r="A23" s="33"/>
      <c r="B23" s="41"/>
      <c r="C23" s="25"/>
      <c r="D23" s="8"/>
      <c r="E23" s="23"/>
      <c r="F23" s="24"/>
      <c r="G23" s="9"/>
      <c r="H23" s="94"/>
      <c r="I23" s="7"/>
      <c r="J23" s="7"/>
      <c r="K23" s="7"/>
      <c r="L23" s="7"/>
    </row>
    <row r="24" spans="1:12" x14ac:dyDescent="0.2">
      <c r="A24" s="33"/>
      <c r="B24" s="41"/>
      <c r="C24" s="25"/>
      <c r="D24" s="8"/>
      <c r="E24" s="23"/>
      <c r="F24" s="24"/>
      <c r="G24" s="90" t="s">
        <v>0</v>
      </c>
      <c r="H24" s="22"/>
      <c r="I24" s="91">
        <f>SUM(I15:I22)</f>
        <v>1140.5</v>
      </c>
      <c r="J24" s="91">
        <f>SUM(J15+J16+J17+J18+J20+J22)</f>
        <v>40.06</v>
      </c>
      <c r="K24" s="91">
        <f>SUM(K15:K22)</f>
        <v>55.13</v>
      </c>
      <c r="L24" s="91">
        <f>SUM(L15:L22)</f>
        <v>248.37</v>
      </c>
    </row>
    <row r="25" spans="1:12" x14ac:dyDescent="0.2">
      <c r="A25" s="33"/>
      <c r="B25" s="41"/>
      <c r="C25" s="25"/>
      <c r="D25" s="8"/>
      <c r="E25" s="23"/>
      <c r="F25" s="24"/>
      <c r="G25" s="9"/>
      <c r="H25" s="94"/>
      <c r="I25" s="7"/>
      <c r="J25" s="7"/>
      <c r="K25" s="7"/>
      <c r="L25" s="7"/>
    </row>
    <row r="26" spans="1:12" x14ac:dyDescent="0.2">
      <c r="A26" s="95" t="s">
        <v>42</v>
      </c>
      <c r="B26" s="59" t="s">
        <v>58</v>
      </c>
      <c r="C26" s="18" t="s">
        <v>36</v>
      </c>
      <c r="D26" s="8" t="s">
        <v>65</v>
      </c>
      <c r="E26" s="23"/>
      <c r="F26" s="24"/>
      <c r="G26" s="9">
        <v>1.3333333333333334E-2</v>
      </c>
      <c r="H26" s="22"/>
      <c r="I26" s="7">
        <v>187.5</v>
      </c>
      <c r="J26" s="7">
        <v>3.67</v>
      </c>
      <c r="K26" s="7">
        <v>6.15</v>
      </c>
      <c r="L26" s="7">
        <v>29.4</v>
      </c>
    </row>
    <row r="27" spans="1:12" x14ac:dyDescent="0.2">
      <c r="A27" s="33"/>
      <c r="B27" s="102" t="s">
        <v>11</v>
      </c>
      <c r="C27" s="25" t="s">
        <v>43</v>
      </c>
      <c r="D27" s="8" t="s">
        <v>44</v>
      </c>
      <c r="E27" s="23"/>
      <c r="F27" s="24"/>
      <c r="G27" s="97" t="s">
        <v>48</v>
      </c>
      <c r="H27" s="94"/>
      <c r="I27" s="7">
        <v>60</v>
      </c>
      <c r="J27" s="7">
        <v>0.13</v>
      </c>
      <c r="K27" s="7">
        <v>0</v>
      </c>
      <c r="L27" s="7">
        <v>15</v>
      </c>
    </row>
    <row r="28" spans="1:12" x14ac:dyDescent="0.2">
      <c r="A28" s="33"/>
      <c r="B28" s="41"/>
      <c r="C28" s="25"/>
      <c r="D28" s="30"/>
      <c r="E28" s="31"/>
      <c r="F28" s="13"/>
      <c r="G28" s="21"/>
      <c r="H28" s="9"/>
      <c r="I28" s="19"/>
      <c r="J28" s="15"/>
      <c r="K28" s="15"/>
      <c r="L28" s="15"/>
    </row>
    <row r="29" spans="1:12" x14ac:dyDescent="0.2">
      <c r="A29" s="42"/>
      <c r="B29" s="42"/>
      <c r="C29" s="18"/>
      <c r="D29" s="8"/>
      <c r="E29" s="23"/>
      <c r="F29" s="24"/>
      <c r="G29" s="96" t="s">
        <v>0</v>
      </c>
      <c r="H29" s="22"/>
      <c r="I29" s="91">
        <f>SUM(I26:I27)</f>
        <v>247.5</v>
      </c>
      <c r="J29" s="91">
        <f>SUM(J26:J27)</f>
        <v>3.8</v>
      </c>
      <c r="K29" s="91">
        <f>SUM(K26:K27)</f>
        <v>6.15</v>
      </c>
      <c r="L29" s="91">
        <f>SUM(L26:L27)</f>
        <v>44.4</v>
      </c>
    </row>
    <row r="30" spans="1:12" x14ac:dyDescent="0.2">
      <c r="A30" s="42"/>
      <c r="B30" s="42"/>
      <c r="C30" s="88"/>
      <c r="D30" s="89"/>
      <c r="E30" s="23"/>
      <c r="F30" s="24"/>
      <c r="G30" s="90"/>
      <c r="H30" s="22"/>
      <c r="I30" s="91"/>
      <c r="J30" s="91"/>
      <c r="K30" s="91"/>
      <c r="L30" s="91"/>
    </row>
    <row r="31" spans="1:12" ht="13.5" thickBot="1" x14ac:dyDescent="0.25">
      <c r="A31" s="18"/>
      <c r="B31" s="8"/>
      <c r="C31" s="23"/>
      <c r="D31" s="24"/>
      <c r="E31" s="9"/>
      <c r="F31" s="9"/>
      <c r="G31" s="82" t="s">
        <v>37</v>
      </c>
      <c r="H31" s="7"/>
      <c r="I31" s="1">
        <f>SUM(I12+I13+I24+I29)</f>
        <v>2307.42</v>
      </c>
      <c r="J31" s="1">
        <f>SUM(J12+J13+J24+J29)</f>
        <v>70.39</v>
      </c>
      <c r="K31" s="1">
        <f>SUM(K12+K13+K24+K29)</f>
        <v>95.06</v>
      </c>
      <c r="L31" s="1">
        <f>SUM(L12+L13+L24+L29)</f>
        <v>417.99</v>
      </c>
    </row>
    <row r="32" spans="1:12" ht="15" customHeight="1" thickTop="1" x14ac:dyDescent="0.2"/>
    <row r="36" spans="1:9" x14ac:dyDescent="0.2">
      <c r="A36" s="57"/>
      <c r="B36" s="57"/>
      <c r="I36" s="92"/>
    </row>
    <row r="37" spans="1:9" ht="15" x14ac:dyDescent="0.2">
      <c r="A37" s="69"/>
      <c r="B37" s="68"/>
    </row>
    <row r="38" spans="1:9" ht="15" x14ac:dyDescent="0.2">
      <c r="A38" s="69"/>
      <c r="B38" s="68"/>
    </row>
    <row r="39" spans="1:9" ht="15" x14ac:dyDescent="0.2">
      <c r="A39" s="69"/>
      <c r="B39" s="68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2021-11-30T08:03:18Z</cp:lastPrinted>
  <dcterms:created xsi:type="dcterms:W3CDTF">2009-03-02T08:23:21Z</dcterms:created>
  <dcterms:modified xsi:type="dcterms:W3CDTF">2025-02-03T07:08:18Z</dcterms:modified>
</cp:coreProperties>
</file>