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Б!$A$1:$BG$170</definedName>
  </definedNames>
  <calcPr calcId="145621"/>
</workbook>
</file>

<file path=xl/calcChain.xml><?xml version="1.0" encoding="utf-8"?>
<calcChain xmlns="http://schemas.openxmlformats.org/spreadsheetml/2006/main">
  <c r="L29" i="3" l="1"/>
  <c r="K29" i="3"/>
  <c r="J29" i="3"/>
  <c r="I29" i="3"/>
  <c r="L24" i="3"/>
  <c r="K24" i="3"/>
  <c r="J24" i="3"/>
  <c r="I24" i="3"/>
  <c r="J11" i="3"/>
  <c r="J31" i="3" s="1"/>
  <c r="I11" i="3"/>
  <c r="K11" i="3"/>
  <c r="L11" i="3"/>
  <c r="L31" i="3" l="1"/>
  <c r="I31" i="3"/>
  <c r="K31" i="3"/>
</calcChain>
</file>

<file path=xl/sharedStrings.xml><?xml version="1.0" encoding="utf-8"?>
<sst xmlns="http://schemas.openxmlformats.org/spreadsheetml/2006/main" count="83" uniqueCount="69">
  <si>
    <t>итого</t>
  </si>
  <si>
    <t>О Б Е Д</t>
  </si>
  <si>
    <t>1/200</t>
  </si>
  <si>
    <t>20.3</t>
  </si>
  <si>
    <t>Хлеб пшенично-ржаной</t>
  </si>
  <si>
    <t>Молоко</t>
  </si>
  <si>
    <t xml:space="preserve">  1/30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</si>
  <si>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</si>
  <si>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</si>
  <si>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</si>
  <si>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</si>
  <si>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</si>
  <si>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</si>
  <si>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</si>
  <si>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</si>
  <si>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</si>
  <si>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</si>
  <si>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</si>
  <si>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</si>
  <si>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</si>
  <si>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</si>
  <si>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</si>
  <si>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</si>
  <si>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</si>
  <si>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</si>
  <si>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</si>
  <si>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</si>
  <si>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</si>
  <si>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</si>
  <si>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5-й</t>
  </si>
  <si>
    <t>Гарнир</t>
  </si>
  <si>
    <t>Напиток</t>
  </si>
  <si>
    <t>2</t>
  </si>
  <si>
    <t>20,3</t>
  </si>
  <si>
    <t>итого в день</t>
  </si>
  <si>
    <t xml:space="preserve"> </t>
  </si>
  <si>
    <t>Хлеб</t>
  </si>
  <si>
    <t xml:space="preserve">Чай с сахаром и лимоном  </t>
  </si>
  <si>
    <t>1/200/15</t>
  </si>
  <si>
    <t>Картофельное пюре</t>
  </si>
  <si>
    <t>Винегрет овощной</t>
  </si>
  <si>
    <t>1/100</t>
  </si>
  <si>
    <t>Чай с сахаром</t>
  </si>
  <si>
    <t>ПОЛДНИК</t>
  </si>
  <si>
    <t>гор.напиток</t>
  </si>
  <si>
    <t>Кура отварная</t>
  </si>
  <si>
    <t>23,48</t>
  </si>
  <si>
    <t>Рис отварной</t>
  </si>
  <si>
    <t>Фрукты</t>
  </si>
  <si>
    <t>1/200/15/7</t>
  </si>
  <si>
    <t>4,08</t>
  </si>
  <si>
    <t>1/100/10</t>
  </si>
  <si>
    <t>4,32</t>
  </si>
  <si>
    <t>Сок фруктовый</t>
  </si>
  <si>
    <t>1/2</t>
  </si>
  <si>
    <t>Суп картоф. с фасолью с курой</t>
  </si>
  <si>
    <t>1/250/25</t>
  </si>
  <si>
    <t>Молочные продукты</t>
  </si>
  <si>
    <t>5</t>
  </si>
  <si>
    <t>Йогурт-льготники</t>
  </si>
  <si>
    <t>1/115</t>
  </si>
  <si>
    <t>Йогурт</t>
  </si>
  <si>
    <t>Мандарин</t>
  </si>
  <si>
    <t>1,28</t>
  </si>
  <si>
    <t>кондит.издел.</t>
  </si>
  <si>
    <t>Шницель рыб.натур.</t>
  </si>
  <si>
    <t>12,44</t>
  </si>
  <si>
    <t>35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</si>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</sst>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3">
    <xf numFmtId="0" fontId="0" fillId="0" borderId="0"/>
    <xf numFmtId="0" fontId="11" fillId="2" borderId="12" applyNumberFormat="0" applyAlignment="0" applyProtection="0"/>
    <xf numFmtId="0" fontId="12" fillId="3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" fontId="11" fillId="2" borderId="12" xfId="1" applyNumberFormat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13" fontId="0" fillId="0" borderId="13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4" fillId="0" borderId="2" xfId="0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13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49" fontId="0" fillId="0" borderId="3" xfId="0" applyNumberFormat="1" applyFill="1" applyBorder="1" applyAlignment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</cellXfs>
  <cellStyles count="3">
    <cellStyle name="Контрольная ячейка" xfId="1" builtinId="23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21.85546875" customWidth="1"/>
    <col min="3" max="3" width="6.85546875" customWidth="1"/>
    <col min="6" max="6" width="13.1406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5" customHeight="1" x14ac:dyDescent="0.25">
      <c r="A1" s="69" t="s">
        <v>7</v>
      </c>
      <c r="B1" s="71" t="s">
        <v>22</v>
      </c>
      <c r="C1" s="72"/>
      <c r="D1" s="72"/>
      <c r="E1" s="73"/>
      <c r="F1" s="74"/>
      <c r="G1" s="88" t="s">
        <v>23</v>
      </c>
      <c r="H1" s="21" t="s">
        <v>25</v>
      </c>
      <c r="I1" s="53"/>
      <c r="J1" s="53"/>
      <c r="K1" s="56" t="s">
        <v>21</v>
      </c>
      <c r="L1" s="56" t="s">
        <v>29</v>
      </c>
    </row>
    <row r="2" spans="1:14" x14ac:dyDescent="0.2">
      <c r="A2" s="84"/>
      <c r="B2" s="84"/>
      <c r="C2" s="81"/>
      <c r="D2" s="119"/>
      <c r="E2" s="119"/>
      <c r="F2" s="119"/>
      <c r="G2" s="85"/>
      <c r="H2" s="86"/>
      <c r="I2" s="87"/>
      <c r="J2" s="81"/>
      <c r="K2" s="81"/>
      <c r="L2" s="81"/>
    </row>
    <row r="3" spans="1:14" ht="25.5" x14ac:dyDescent="0.2">
      <c r="A3" s="78" t="s">
        <v>18</v>
      </c>
      <c r="B3" s="78" t="s">
        <v>9</v>
      </c>
      <c r="C3" s="79" t="s">
        <v>19</v>
      </c>
      <c r="D3" s="120" t="s">
        <v>20</v>
      </c>
      <c r="E3" s="119"/>
      <c r="F3" s="121"/>
      <c r="G3" s="82" t="s">
        <v>24</v>
      </c>
      <c r="H3" s="37" t="s">
        <v>12</v>
      </c>
      <c r="I3" s="83" t="s">
        <v>13</v>
      </c>
      <c r="J3" s="80" t="s">
        <v>14</v>
      </c>
      <c r="K3" s="81" t="s">
        <v>15</v>
      </c>
      <c r="L3" s="80" t="s">
        <v>16</v>
      </c>
    </row>
    <row r="4" spans="1:14" x14ac:dyDescent="0.2">
      <c r="A4" s="68" t="s">
        <v>8</v>
      </c>
      <c r="B4" s="95" t="s">
        <v>57</v>
      </c>
      <c r="C4" s="103" t="s">
        <v>58</v>
      </c>
      <c r="D4" s="11" t="s">
        <v>59</v>
      </c>
      <c r="E4" s="24"/>
      <c r="F4" s="25"/>
      <c r="G4" s="104" t="s">
        <v>60</v>
      </c>
      <c r="H4" s="105"/>
      <c r="I4" s="10">
        <v>138</v>
      </c>
      <c r="J4" s="10">
        <v>2.42</v>
      </c>
      <c r="K4" s="10">
        <v>5.75</v>
      </c>
      <c r="L4" s="10">
        <v>18.170000000000002</v>
      </c>
    </row>
    <row r="5" spans="1:14" x14ac:dyDescent="0.2">
      <c r="A5" s="41"/>
      <c r="B5" s="65" t="s">
        <v>10</v>
      </c>
      <c r="C5" s="27">
        <v>10</v>
      </c>
      <c r="D5" s="32" t="s">
        <v>45</v>
      </c>
      <c r="E5" s="33"/>
      <c r="F5" s="15"/>
      <c r="G5" s="92">
        <v>0.01</v>
      </c>
      <c r="H5" s="49"/>
      <c r="I5" s="17">
        <v>328</v>
      </c>
      <c r="J5" s="38" t="s">
        <v>46</v>
      </c>
      <c r="K5" s="36">
        <v>25.82</v>
      </c>
      <c r="L5" s="36">
        <v>0.48</v>
      </c>
    </row>
    <row r="6" spans="1:14" x14ac:dyDescent="0.2">
      <c r="A6" s="41"/>
      <c r="B6" s="66" t="s">
        <v>30</v>
      </c>
      <c r="C6" s="27">
        <v>2</v>
      </c>
      <c r="D6" s="32" t="s">
        <v>47</v>
      </c>
      <c r="E6" s="33"/>
      <c r="F6" s="15"/>
      <c r="G6" s="100">
        <v>5.5555555555555558E-3</v>
      </c>
      <c r="H6" s="49"/>
      <c r="I6" s="39">
        <v>240.3</v>
      </c>
      <c r="J6" s="38" t="s">
        <v>52</v>
      </c>
      <c r="K6" s="36">
        <v>4.68</v>
      </c>
      <c r="L6" s="36">
        <v>44.82</v>
      </c>
    </row>
    <row r="7" spans="1:14" ht="12" customHeight="1" x14ac:dyDescent="0.2">
      <c r="A7" s="41"/>
      <c r="B7" s="66" t="s">
        <v>36</v>
      </c>
      <c r="C7" s="19" t="s">
        <v>32</v>
      </c>
      <c r="D7" s="11" t="s">
        <v>4</v>
      </c>
      <c r="E7" s="24"/>
      <c r="F7" s="25"/>
      <c r="G7" s="16" t="s">
        <v>6</v>
      </c>
      <c r="H7" s="38"/>
      <c r="I7" s="34">
        <v>72</v>
      </c>
      <c r="J7" s="10">
        <v>2.2799999999999998</v>
      </c>
      <c r="K7" s="10">
        <v>0.27</v>
      </c>
      <c r="L7" s="10">
        <v>14.91</v>
      </c>
    </row>
    <row r="8" spans="1:14" ht="12" customHeight="1" x14ac:dyDescent="0.2">
      <c r="A8" s="52"/>
      <c r="B8" s="67" t="s">
        <v>31</v>
      </c>
      <c r="C8" s="26" t="s">
        <v>33</v>
      </c>
      <c r="D8" s="114" t="s">
        <v>37</v>
      </c>
      <c r="E8" s="115"/>
      <c r="F8" s="116"/>
      <c r="G8" s="22" t="s">
        <v>49</v>
      </c>
      <c r="H8" s="30"/>
      <c r="I8" s="20">
        <v>62</v>
      </c>
      <c r="J8" s="21">
        <v>0.13</v>
      </c>
      <c r="K8" s="21">
        <v>0.02</v>
      </c>
      <c r="L8" s="21">
        <v>15.2</v>
      </c>
    </row>
    <row r="9" spans="1:14" ht="14.1" customHeight="1" x14ac:dyDescent="0.2">
      <c r="A9" s="52"/>
      <c r="B9" s="67"/>
      <c r="C9" s="26"/>
      <c r="D9" s="114"/>
      <c r="E9" s="115"/>
      <c r="F9" s="116"/>
      <c r="G9" s="22"/>
      <c r="H9" s="30"/>
      <c r="I9" s="20"/>
      <c r="J9" s="21"/>
      <c r="K9" s="21"/>
      <c r="L9" s="21"/>
    </row>
    <row r="10" spans="1:14" x14ac:dyDescent="0.2">
      <c r="A10" s="54"/>
      <c r="B10" s="67"/>
      <c r="C10" s="26"/>
      <c r="D10" s="114"/>
      <c r="E10" s="115"/>
      <c r="F10" s="116"/>
      <c r="G10" s="22"/>
      <c r="H10" s="30"/>
      <c r="I10" s="20"/>
      <c r="J10" s="21"/>
      <c r="K10" s="21"/>
      <c r="L10" s="21"/>
      <c r="M10" t="s">
        <v>35</v>
      </c>
      <c r="N10" t="s">
        <v>35</v>
      </c>
    </row>
    <row r="11" spans="1:14" x14ac:dyDescent="0.2">
      <c r="A11" s="55" t="s">
        <v>35</v>
      </c>
      <c r="B11" s="67"/>
      <c r="C11" s="26"/>
      <c r="D11" s="42"/>
      <c r="E11" s="43"/>
      <c r="F11" s="75"/>
      <c r="G11" s="91" t="s">
        <v>0</v>
      </c>
      <c r="H11" s="22"/>
      <c r="I11" s="50">
        <f>SUM(I4:I9)</f>
        <v>840.3</v>
      </c>
      <c r="J11" s="3">
        <f>SUM(J4+J5+J6+J7+J8+J9)</f>
        <v>32.630000000000003</v>
      </c>
      <c r="K11" s="3">
        <f>SUM(K4:K10)</f>
        <v>36.540000000000006</v>
      </c>
      <c r="L11" s="3">
        <f>SUM(L4:L10)</f>
        <v>93.58</v>
      </c>
    </row>
    <row r="12" spans="1:14" x14ac:dyDescent="0.2">
      <c r="A12" s="40"/>
      <c r="B12" s="40"/>
      <c r="C12" s="9"/>
      <c r="D12" s="46"/>
      <c r="E12" s="5"/>
      <c r="F12" s="44"/>
      <c r="G12" s="51"/>
      <c r="H12" s="7"/>
      <c r="I12" s="3"/>
      <c r="J12" s="3"/>
      <c r="K12" s="3"/>
      <c r="L12" s="3"/>
    </row>
    <row r="13" spans="1:14" x14ac:dyDescent="0.2">
      <c r="A13" s="40"/>
      <c r="B13" s="40"/>
      <c r="C13" s="9"/>
      <c r="D13" s="47" t="s">
        <v>5</v>
      </c>
      <c r="E13" s="8"/>
      <c r="F13" s="45"/>
      <c r="G13" s="48"/>
      <c r="H13" s="7" t="s">
        <v>35</v>
      </c>
      <c r="I13" s="3">
        <v>122</v>
      </c>
      <c r="J13" s="50">
        <v>6.2</v>
      </c>
      <c r="K13" s="3">
        <v>6.4</v>
      </c>
      <c r="L13" s="3">
        <v>8.8000000000000007</v>
      </c>
    </row>
    <row r="14" spans="1:14" x14ac:dyDescent="0.2">
      <c r="A14" s="68" t="s">
        <v>17</v>
      </c>
      <c r="B14" s="10"/>
      <c r="C14" s="14"/>
      <c r="D14" s="117" t="s">
        <v>1</v>
      </c>
      <c r="E14" s="122"/>
      <c r="F14" s="118"/>
      <c r="G14" s="13"/>
      <c r="H14" s="13"/>
      <c r="I14" s="10"/>
      <c r="J14" s="18"/>
      <c r="K14" s="10"/>
      <c r="L14" s="10"/>
    </row>
    <row r="15" spans="1:14" x14ac:dyDescent="0.2">
      <c r="A15" s="52"/>
      <c r="B15" s="52" t="s">
        <v>26</v>
      </c>
      <c r="C15" s="27">
        <v>48</v>
      </c>
      <c r="D15" s="32" t="s">
        <v>40</v>
      </c>
      <c r="E15" s="33"/>
      <c r="F15" s="15"/>
      <c r="G15" s="13" t="s">
        <v>41</v>
      </c>
      <c r="H15" s="13"/>
      <c r="I15" s="39">
        <v>95</v>
      </c>
      <c r="J15" s="17">
        <v>1.3</v>
      </c>
      <c r="K15" s="17">
        <v>9.8000000000000007</v>
      </c>
      <c r="L15" s="17">
        <v>8.4</v>
      </c>
    </row>
    <row r="16" spans="1:14" x14ac:dyDescent="0.2">
      <c r="A16" s="52"/>
      <c r="B16" s="65" t="s">
        <v>27</v>
      </c>
      <c r="C16" s="101" t="s">
        <v>54</v>
      </c>
      <c r="D16" s="114" t="s">
        <v>55</v>
      </c>
      <c r="E16" s="115"/>
      <c r="F16" s="116"/>
      <c r="G16" s="102" t="s">
        <v>56</v>
      </c>
      <c r="H16" s="13"/>
      <c r="I16" s="39">
        <v>133.25</v>
      </c>
      <c r="J16" s="17">
        <v>5.12</v>
      </c>
      <c r="K16" s="17">
        <v>5.25</v>
      </c>
      <c r="L16" s="17">
        <v>16.13</v>
      </c>
    </row>
    <row r="17" spans="1:12" ht="15" customHeight="1" x14ac:dyDescent="0.2">
      <c r="A17" s="36"/>
      <c r="B17" s="65" t="s">
        <v>10</v>
      </c>
      <c r="C17" s="28">
        <v>25</v>
      </c>
      <c r="D17" s="114" t="s">
        <v>65</v>
      </c>
      <c r="E17" s="115"/>
      <c r="F17" s="116"/>
      <c r="G17" s="92" t="s">
        <v>51</v>
      </c>
      <c r="H17" s="70"/>
      <c r="I17" s="17">
        <v>108.48</v>
      </c>
      <c r="J17" s="19" t="s">
        <v>66</v>
      </c>
      <c r="K17" s="17">
        <v>3.71</v>
      </c>
      <c r="L17" s="17">
        <v>6.36</v>
      </c>
    </row>
    <row r="18" spans="1:12" x14ac:dyDescent="0.2">
      <c r="A18" s="17"/>
      <c r="B18" s="65" t="s">
        <v>30</v>
      </c>
      <c r="C18" s="21">
        <v>9</v>
      </c>
      <c r="D18" s="114" t="s">
        <v>39</v>
      </c>
      <c r="E18" s="115"/>
      <c r="F18" s="116"/>
      <c r="G18" s="22" t="s">
        <v>2</v>
      </c>
      <c r="H18" s="23"/>
      <c r="I18" s="20">
        <v>183</v>
      </c>
      <c r="J18" s="19" t="s">
        <v>50</v>
      </c>
      <c r="K18" s="20">
        <v>6.4</v>
      </c>
      <c r="L18" s="20">
        <v>27.2</v>
      </c>
    </row>
    <row r="19" spans="1:12" x14ac:dyDescent="0.2">
      <c r="A19" s="17"/>
      <c r="B19" s="95" t="s">
        <v>57</v>
      </c>
      <c r="C19" s="103" t="s">
        <v>58</v>
      </c>
      <c r="D19" s="11" t="s">
        <v>61</v>
      </c>
      <c r="E19" s="24"/>
      <c r="F19" s="25"/>
      <c r="G19" s="104" t="s">
        <v>60</v>
      </c>
      <c r="H19" s="105"/>
      <c r="I19" s="10">
        <v>138</v>
      </c>
      <c r="J19" s="10">
        <v>2.42</v>
      </c>
      <c r="K19" s="10">
        <v>5.75</v>
      </c>
      <c r="L19" s="10">
        <v>18.170000000000002</v>
      </c>
    </row>
    <row r="20" spans="1:12" x14ac:dyDescent="0.2">
      <c r="A20" s="17"/>
      <c r="B20" s="95" t="s">
        <v>48</v>
      </c>
      <c r="C20" s="106">
        <v>15</v>
      </c>
      <c r="D20" s="107" t="s">
        <v>62</v>
      </c>
      <c r="E20" s="108"/>
      <c r="F20" s="109"/>
      <c r="G20" s="13" t="s">
        <v>41</v>
      </c>
      <c r="H20" s="38"/>
      <c r="I20" s="17">
        <v>54</v>
      </c>
      <c r="J20" s="19" t="s">
        <v>63</v>
      </c>
      <c r="K20" s="17">
        <v>0.28000000000000003</v>
      </c>
      <c r="L20" s="17">
        <v>11.57</v>
      </c>
    </row>
    <row r="21" spans="1:12" x14ac:dyDescent="0.2">
      <c r="A21" s="17"/>
      <c r="B21" s="17" t="s">
        <v>28</v>
      </c>
      <c r="C21" s="21">
        <v>23</v>
      </c>
      <c r="D21" s="114" t="s">
        <v>53</v>
      </c>
      <c r="E21" s="115"/>
      <c r="F21" s="116"/>
      <c r="G21" s="22" t="s">
        <v>2</v>
      </c>
      <c r="H21" s="12"/>
      <c r="I21" s="20">
        <v>100</v>
      </c>
      <c r="J21" s="17">
        <v>1</v>
      </c>
      <c r="K21" s="17">
        <v>0</v>
      </c>
      <c r="L21" s="17">
        <v>20.2</v>
      </c>
    </row>
    <row r="22" spans="1:12" ht="13.5" thickBot="1" x14ac:dyDescent="0.25">
      <c r="A22" s="17"/>
      <c r="B22" s="95" t="s">
        <v>11</v>
      </c>
      <c r="C22" s="19" t="s">
        <v>3</v>
      </c>
      <c r="D22" s="11" t="s">
        <v>4</v>
      </c>
      <c r="E22" s="24"/>
      <c r="F22" s="25"/>
      <c r="G22" s="89">
        <v>1.6666666666666666E-2</v>
      </c>
      <c r="H22" s="23"/>
      <c r="I22" s="10">
        <v>144</v>
      </c>
      <c r="J22" s="10">
        <v>4.5599999999999996</v>
      </c>
      <c r="K22" s="10">
        <v>0.54</v>
      </c>
      <c r="L22" s="10">
        <v>29.8</v>
      </c>
    </row>
    <row r="23" spans="1:12" ht="13.5" thickTop="1" x14ac:dyDescent="0.2">
      <c r="A23" s="17"/>
      <c r="B23" s="95"/>
      <c r="C23" s="19"/>
      <c r="D23" s="11"/>
      <c r="E23" s="24"/>
      <c r="F23" s="25"/>
      <c r="G23" s="93"/>
      <c r="H23" s="94"/>
      <c r="I23" s="10"/>
      <c r="J23" s="10"/>
      <c r="K23" s="10"/>
      <c r="L23" s="10"/>
    </row>
    <row r="24" spans="1:12" x14ac:dyDescent="0.2">
      <c r="A24" s="17"/>
      <c r="B24" s="95"/>
      <c r="C24" s="19"/>
      <c r="D24" s="11"/>
      <c r="E24" s="24"/>
      <c r="F24" s="25"/>
      <c r="G24" s="91" t="s">
        <v>0</v>
      </c>
      <c r="H24" s="94"/>
      <c r="I24" s="98">
        <f>SUM(I15:I22)</f>
        <v>955.73</v>
      </c>
      <c r="J24" s="98">
        <f>SUM(J15+J16+J17+J18+J21+J22)</f>
        <v>28.499999999999996</v>
      </c>
      <c r="K24" s="98">
        <f>SUM(K15:K22)</f>
        <v>31.730000000000004</v>
      </c>
      <c r="L24" s="98">
        <f>SUM(L15:L22)</f>
        <v>137.83000000000001</v>
      </c>
    </row>
    <row r="25" spans="1:12" x14ac:dyDescent="0.2">
      <c r="A25" s="17"/>
      <c r="B25" s="40"/>
      <c r="C25" s="19"/>
      <c r="D25" s="11"/>
      <c r="E25" s="24"/>
      <c r="F25" s="25"/>
      <c r="G25" s="96"/>
      <c r="H25" s="94"/>
      <c r="I25" s="10"/>
      <c r="J25" s="10"/>
      <c r="K25" s="10"/>
      <c r="L25" s="10"/>
    </row>
    <row r="26" spans="1:12" x14ac:dyDescent="0.2">
      <c r="A26" s="68" t="s">
        <v>43</v>
      </c>
      <c r="B26" s="65" t="s">
        <v>64</v>
      </c>
      <c r="C26" s="26" t="s">
        <v>67</v>
      </c>
      <c r="D26" s="110" t="s">
        <v>68</v>
      </c>
      <c r="E26" s="111"/>
      <c r="F26" s="112"/>
      <c r="G26" s="12">
        <v>0.02</v>
      </c>
      <c r="H26" s="94"/>
      <c r="I26" s="113">
        <v>231</v>
      </c>
      <c r="J26" s="10">
        <v>5.82</v>
      </c>
      <c r="K26" s="10">
        <v>9.36</v>
      </c>
      <c r="L26" s="10">
        <v>30.83</v>
      </c>
    </row>
    <row r="27" spans="1:12" x14ac:dyDescent="0.2">
      <c r="A27" s="17"/>
      <c r="B27" s="95" t="s">
        <v>44</v>
      </c>
      <c r="C27" s="19" t="s">
        <v>32</v>
      </c>
      <c r="D27" s="11" t="s">
        <v>42</v>
      </c>
      <c r="E27" s="24"/>
      <c r="F27" s="25"/>
      <c r="G27" s="97" t="s">
        <v>38</v>
      </c>
      <c r="H27" s="94"/>
      <c r="I27" s="10">
        <v>60</v>
      </c>
      <c r="J27" s="10">
        <v>0.13</v>
      </c>
      <c r="K27" s="10">
        <v>0</v>
      </c>
      <c r="L27" s="10">
        <v>15</v>
      </c>
    </row>
    <row r="28" spans="1:12" x14ac:dyDescent="0.2">
      <c r="A28" s="17"/>
      <c r="B28" s="40"/>
      <c r="C28" s="19"/>
      <c r="D28" s="11"/>
      <c r="E28" s="24"/>
      <c r="F28" s="25"/>
      <c r="G28" s="96"/>
      <c r="H28" s="94"/>
      <c r="I28" s="10"/>
      <c r="J28" s="10"/>
      <c r="K28" s="10"/>
      <c r="L28" s="10"/>
    </row>
    <row r="29" spans="1:12" x14ac:dyDescent="0.2">
      <c r="A29" s="10"/>
      <c r="B29" s="17"/>
      <c r="C29" s="21"/>
      <c r="D29" s="114"/>
      <c r="E29" s="115"/>
      <c r="F29" s="116"/>
      <c r="G29" s="91" t="s">
        <v>0</v>
      </c>
      <c r="H29" s="12"/>
      <c r="I29" s="99">
        <f>SUM(I26:I27)</f>
        <v>291</v>
      </c>
      <c r="J29" s="98">
        <f>SUM(J26:J27)</f>
        <v>5.95</v>
      </c>
      <c r="K29" s="98">
        <f>SUM(K26:K27)</f>
        <v>9.36</v>
      </c>
      <c r="L29" s="98">
        <f>SUM(L26:L27)</f>
        <v>45.83</v>
      </c>
    </row>
    <row r="30" spans="1:12" ht="13.5" thickBot="1" x14ac:dyDescent="0.25">
      <c r="A30" s="40"/>
      <c r="B30" s="40"/>
      <c r="C30" s="19"/>
      <c r="D30" s="11"/>
      <c r="E30" s="24"/>
      <c r="F30" s="25"/>
      <c r="G30" s="89"/>
      <c r="H30" s="23"/>
      <c r="I30" s="10"/>
      <c r="J30" s="10"/>
      <c r="K30" s="10"/>
      <c r="L30" s="10"/>
    </row>
    <row r="31" spans="1:12" ht="26.25" thickTop="1" x14ac:dyDescent="0.2">
      <c r="A31" s="9"/>
      <c r="B31" s="31"/>
      <c r="C31" s="5"/>
      <c r="D31" s="6"/>
      <c r="E31" s="117"/>
      <c r="F31" s="118"/>
      <c r="G31" s="3" t="s">
        <v>34</v>
      </c>
      <c r="H31" s="3"/>
      <c r="I31" s="3">
        <f>SUM(I11+I13+I24+I29)</f>
        <v>2209.0299999999997</v>
      </c>
      <c r="J31" s="3">
        <f>SUM(J11+J13+J24+J29)</f>
        <v>73.28</v>
      </c>
      <c r="K31" s="3">
        <f>SUM(K11+K13+K24+K29)</f>
        <v>84.030000000000015</v>
      </c>
      <c r="L31" s="3">
        <f>SUM(L11+L13+L24+L29)</f>
        <v>286.04000000000002</v>
      </c>
    </row>
    <row r="32" spans="1:12" ht="15" x14ac:dyDescent="0.2">
      <c r="A32" s="77"/>
      <c r="B32" s="76"/>
      <c r="I32" s="90"/>
    </row>
    <row r="33" spans="1:2" ht="15" x14ac:dyDescent="0.2">
      <c r="A33" s="77"/>
      <c r="B33" s="76"/>
    </row>
    <row r="34" spans="1:2" x14ac:dyDescent="0.2">
      <c r="A34" s="56"/>
      <c r="B34" s="56"/>
    </row>
    <row r="35" spans="1:2" ht="15" x14ac:dyDescent="0.25">
      <c r="A35" s="57"/>
      <c r="B35" s="57"/>
    </row>
    <row r="36" spans="1:2" x14ac:dyDescent="0.2">
      <c r="A36" s="59"/>
      <c r="B36" s="59"/>
    </row>
    <row r="37" spans="1:2" x14ac:dyDescent="0.2">
      <c r="A37" s="58"/>
      <c r="B37" s="58"/>
    </row>
    <row r="38" spans="1:2" x14ac:dyDescent="0.2">
      <c r="A38" s="35"/>
      <c r="B38" s="35"/>
    </row>
    <row r="39" spans="1:2" x14ac:dyDescent="0.2">
      <c r="A39" s="58"/>
      <c r="B39" s="58"/>
    </row>
    <row r="40" spans="1:2" x14ac:dyDescent="0.2">
      <c r="A40" s="61"/>
      <c r="B40" s="61"/>
    </row>
    <row r="41" spans="1:2" x14ac:dyDescent="0.2">
      <c r="A41" s="61"/>
      <c r="B41" s="61"/>
    </row>
    <row r="42" spans="1:2" x14ac:dyDescent="0.2">
      <c r="A42" s="61"/>
      <c r="B42" s="61"/>
    </row>
    <row r="43" spans="1:2" x14ac:dyDescent="0.2">
      <c r="A43" s="61"/>
      <c r="B43" s="61"/>
    </row>
    <row r="44" spans="1:2" x14ac:dyDescent="0.2">
      <c r="A44" s="62"/>
      <c r="B44" s="62"/>
    </row>
    <row r="45" spans="1:2" x14ac:dyDescent="0.2">
      <c r="A45" s="58"/>
      <c r="B45" s="58"/>
    </row>
    <row r="46" spans="1:2" x14ac:dyDescent="0.2">
      <c r="A46" s="58"/>
      <c r="B46" s="58"/>
    </row>
    <row r="47" spans="1:2" x14ac:dyDescent="0.2">
      <c r="A47" s="63"/>
      <c r="B47" s="63"/>
    </row>
    <row r="48" spans="1:2" x14ac:dyDescent="0.2">
      <c r="A48" s="58"/>
      <c r="B48" s="58"/>
    </row>
    <row r="49" spans="1:2" x14ac:dyDescent="0.2">
      <c r="A49" s="35"/>
      <c r="B49" s="35"/>
    </row>
    <row r="50" spans="1:2" ht="13.5" thickBot="1" x14ac:dyDescent="0.25">
      <c r="A50" s="61"/>
      <c r="B50" s="61"/>
    </row>
    <row r="51" spans="1:2" ht="16.5" thickTop="1" thickBot="1" x14ac:dyDescent="0.25">
      <c r="A51" s="29"/>
      <c r="B51" s="29"/>
    </row>
    <row r="52" spans="1:2" ht="13.5" thickTop="1" x14ac:dyDescent="0.2">
      <c r="A52" s="56"/>
      <c r="B52" s="56"/>
    </row>
    <row r="53" spans="1:2" ht="15" x14ac:dyDescent="0.25">
      <c r="A53" s="57"/>
      <c r="B53" s="57"/>
    </row>
    <row r="54" spans="1:2" x14ac:dyDescent="0.2">
      <c r="A54" s="58"/>
      <c r="B54" s="58"/>
    </row>
    <row r="55" spans="1:2" x14ac:dyDescent="0.2">
      <c r="A55" s="58"/>
      <c r="B55" s="58"/>
    </row>
    <row r="56" spans="1:2" x14ac:dyDescent="0.2">
      <c r="A56" s="58"/>
      <c r="B56" s="58"/>
    </row>
    <row r="57" spans="1:2" x14ac:dyDescent="0.2">
      <c r="A57" s="35"/>
      <c r="B57" s="35"/>
    </row>
    <row r="58" spans="1:2" x14ac:dyDescent="0.2">
      <c r="A58" s="60"/>
      <c r="B58" s="60"/>
    </row>
    <row r="59" spans="1:2" x14ac:dyDescent="0.2">
      <c r="A59" s="61"/>
      <c r="B59" s="61"/>
    </row>
    <row r="60" spans="1:2" x14ac:dyDescent="0.2">
      <c r="A60" s="61"/>
      <c r="B60" s="61"/>
    </row>
    <row r="61" spans="1:2" x14ac:dyDescent="0.2">
      <c r="A61" s="61"/>
      <c r="B61" s="61"/>
    </row>
    <row r="62" spans="1:2" x14ac:dyDescent="0.2">
      <c r="A62" s="61"/>
      <c r="B62" s="61"/>
    </row>
    <row r="63" spans="1:2" x14ac:dyDescent="0.2">
      <c r="A63" s="62"/>
      <c r="B63" s="62"/>
    </row>
    <row r="64" spans="1:2" x14ac:dyDescent="0.2">
      <c r="A64" s="35"/>
      <c r="B64" s="35"/>
    </row>
    <row r="65" spans="1:2" x14ac:dyDescent="0.2">
      <c r="A65" s="58"/>
      <c r="B65" s="58"/>
    </row>
    <row r="66" spans="1:2" x14ac:dyDescent="0.2">
      <c r="A66" s="58"/>
      <c r="B66" s="58"/>
    </row>
    <row r="67" spans="1:2" x14ac:dyDescent="0.2">
      <c r="A67" s="58"/>
      <c r="B67" s="58"/>
    </row>
    <row r="68" spans="1:2" x14ac:dyDescent="0.2">
      <c r="A68" s="58"/>
      <c r="B68" s="58"/>
    </row>
    <row r="69" spans="1:2" x14ac:dyDescent="0.2">
      <c r="A69" s="35"/>
      <c r="B69" s="35"/>
    </row>
    <row r="70" spans="1:2" ht="13.5" thickBot="1" x14ac:dyDescent="0.25">
      <c r="A70" s="61"/>
      <c r="B70" s="61"/>
    </row>
    <row r="71" spans="1:2" ht="16.5" thickTop="1" thickBot="1" x14ac:dyDescent="0.25">
      <c r="A71" s="29"/>
      <c r="B71" s="29"/>
    </row>
    <row r="72" spans="1:2" ht="18.75" thickTop="1" x14ac:dyDescent="0.25">
      <c r="A72" s="4"/>
      <c r="B72" s="4"/>
    </row>
    <row r="73" spans="1:2" x14ac:dyDescent="0.2">
      <c r="A73" s="56"/>
      <c r="B73" s="56"/>
    </row>
    <row r="74" spans="1:2" ht="15" x14ac:dyDescent="0.25">
      <c r="A74" s="57"/>
      <c r="B74" s="57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58"/>
      <c r="B77" s="58"/>
    </row>
    <row r="78" spans="1:2" x14ac:dyDescent="0.2">
      <c r="A78" s="60"/>
      <c r="B78" s="60"/>
    </row>
    <row r="79" spans="1:2" x14ac:dyDescent="0.2">
      <c r="A79" s="60"/>
      <c r="B79" s="60"/>
    </row>
    <row r="80" spans="1:2" x14ac:dyDescent="0.2">
      <c r="A80" s="61"/>
      <c r="B80" s="61"/>
    </row>
    <row r="81" spans="1:2" x14ac:dyDescent="0.2">
      <c r="A81" s="61"/>
      <c r="B81" s="61"/>
    </row>
    <row r="82" spans="1:2" x14ac:dyDescent="0.2">
      <c r="A82" s="61"/>
      <c r="B82" s="61"/>
    </row>
    <row r="83" spans="1:2" x14ac:dyDescent="0.2">
      <c r="A83" s="61"/>
      <c r="B83" s="61"/>
    </row>
    <row r="84" spans="1:2" x14ac:dyDescent="0.2">
      <c r="A84" s="62"/>
      <c r="B84" s="62"/>
    </row>
    <row r="85" spans="1:2" x14ac:dyDescent="0.2">
      <c r="A85" s="58"/>
      <c r="B85" s="58"/>
    </row>
    <row r="86" spans="1:2" x14ac:dyDescent="0.2">
      <c r="A86" s="58"/>
      <c r="B86" s="58"/>
    </row>
    <row r="87" spans="1:2" x14ac:dyDescent="0.2">
      <c r="A87" s="59"/>
      <c r="B87" s="59"/>
    </row>
    <row r="88" spans="1:2" x14ac:dyDescent="0.2">
      <c r="A88" s="58"/>
      <c r="B88" s="58"/>
    </row>
    <row r="89" spans="1:2" x14ac:dyDescent="0.2">
      <c r="A89" s="58"/>
      <c r="B89" s="58"/>
    </row>
    <row r="90" spans="1:2" x14ac:dyDescent="0.2">
      <c r="A90" s="35"/>
      <c r="B90" s="35"/>
    </row>
    <row r="91" spans="1:2" ht="13.5" thickBot="1" x14ac:dyDescent="0.25">
      <c r="A91" s="61"/>
      <c r="B91" s="61"/>
    </row>
    <row r="92" spans="1:2" ht="16.5" thickTop="1" thickBot="1" x14ac:dyDescent="0.25">
      <c r="A92" s="29"/>
      <c r="B92" s="29"/>
    </row>
    <row r="93" spans="1:2" ht="13.5" thickTop="1" x14ac:dyDescent="0.2">
      <c r="A93" s="56"/>
      <c r="B93" s="56"/>
    </row>
    <row r="94" spans="1:2" ht="15" x14ac:dyDescent="0.25">
      <c r="A94" s="57"/>
      <c r="B94" s="57"/>
    </row>
    <row r="95" spans="1:2" x14ac:dyDescent="0.2">
      <c r="A95" s="58"/>
      <c r="B95" s="58"/>
    </row>
    <row r="96" spans="1:2" x14ac:dyDescent="0.2">
      <c r="A96" s="58"/>
      <c r="B96" s="58"/>
    </row>
    <row r="97" spans="1:2" x14ac:dyDescent="0.2">
      <c r="A97" s="59"/>
      <c r="B97" s="59"/>
    </row>
    <row r="98" spans="1:2" x14ac:dyDescent="0.2">
      <c r="A98" s="35"/>
      <c r="B98" s="35"/>
    </row>
    <row r="99" spans="1:2" x14ac:dyDescent="0.2">
      <c r="A99" s="60"/>
      <c r="B99" s="60"/>
    </row>
    <row r="100" spans="1:2" x14ac:dyDescent="0.2">
      <c r="A100" s="61"/>
      <c r="B100" s="61"/>
    </row>
    <row r="101" spans="1:2" x14ac:dyDescent="0.2">
      <c r="A101" s="61"/>
      <c r="B101" s="61"/>
    </row>
    <row r="102" spans="1:2" x14ac:dyDescent="0.2">
      <c r="A102" s="61"/>
      <c r="B102" s="61"/>
    </row>
    <row r="103" spans="1:2" x14ac:dyDescent="0.2">
      <c r="A103" s="62"/>
      <c r="B103" s="62"/>
    </row>
    <row r="105" spans="1:2" x14ac:dyDescent="0.2">
      <c r="A105" s="58"/>
      <c r="B105" s="58"/>
    </row>
    <row r="106" spans="1:2" x14ac:dyDescent="0.2">
      <c r="A106" s="58"/>
      <c r="B106" s="58"/>
    </row>
    <row r="107" spans="1:2" x14ac:dyDescent="0.2">
      <c r="A107" s="35"/>
      <c r="B107" s="35"/>
    </row>
    <row r="108" spans="1:2" x14ac:dyDescent="0.2">
      <c r="A108" s="58"/>
      <c r="B108" s="58"/>
    </row>
    <row r="109" spans="1:2" x14ac:dyDescent="0.2">
      <c r="A109" s="58"/>
      <c r="B109" s="58"/>
    </row>
    <row r="110" spans="1:2" x14ac:dyDescent="0.2">
      <c r="A110" s="35"/>
      <c r="B110" s="35"/>
    </row>
    <row r="111" spans="1:2" ht="13.5" thickBot="1" x14ac:dyDescent="0.25">
      <c r="A111" s="61"/>
      <c r="B111" s="61"/>
    </row>
    <row r="112" spans="1:2" ht="16.5" thickTop="1" thickBot="1" x14ac:dyDescent="0.25">
      <c r="A112" s="29"/>
      <c r="B112" s="29"/>
    </row>
    <row r="113" spans="1:2" ht="12.95" customHeight="1" thickTop="1" x14ac:dyDescent="0.2">
      <c r="A113" s="62"/>
      <c r="B113" s="62"/>
    </row>
    <row r="114" spans="1:2" x14ac:dyDescent="0.2">
      <c r="A114" s="56"/>
      <c r="B114" s="56"/>
    </row>
    <row r="115" spans="1:2" x14ac:dyDescent="0.2">
      <c r="A115" s="35"/>
      <c r="B115" s="35"/>
    </row>
    <row r="116" spans="1:2" x14ac:dyDescent="0.2">
      <c r="A116" s="60"/>
      <c r="B116" s="60"/>
    </row>
    <row r="117" spans="1:2" x14ac:dyDescent="0.2">
      <c r="A117" s="58"/>
      <c r="B117" s="58"/>
    </row>
    <row r="118" spans="1:2" x14ac:dyDescent="0.2">
      <c r="A118" s="61"/>
      <c r="B118" s="61"/>
    </row>
    <row r="119" spans="1:2" x14ac:dyDescent="0.2">
      <c r="A119" s="61"/>
      <c r="B119" s="61"/>
    </row>
    <row r="120" spans="1:2" x14ac:dyDescent="0.2">
      <c r="A120" s="61"/>
      <c r="B120" s="61"/>
    </row>
    <row r="121" spans="1:2" x14ac:dyDescent="0.2">
      <c r="A121" s="61"/>
      <c r="B121" s="61"/>
    </row>
    <row r="122" spans="1:2" x14ac:dyDescent="0.2">
      <c r="A122" s="62"/>
      <c r="B122" s="62"/>
    </row>
    <row r="123" spans="1:2" x14ac:dyDescent="0.2">
      <c r="A123" s="63"/>
      <c r="B123" s="63"/>
    </row>
    <row r="124" spans="1:2" x14ac:dyDescent="0.2">
      <c r="A124" s="35"/>
      <c r="B124" s="35"/>
    </row>
    <row r="125" spans="1:2" x14ac:dyDescent="0.2">
      <c r="A125" s="58"/>
      <c r="B125" s="58"/>
    </row>
    <row r="126" spans="1:2" x14ac:dyDescent="0.2">
      <c r="A126" s="58"/>
      <c r="B126" s="58"/>
    </row>
    <row r="127" spans="1:2" x14ac:dyDescent="0.2">
      <c r="A127" s="60"/>
      <c r="B127" s="60"/>
    </row>
    <row r="128" spans="1:2" x14ac:dyDescent="0.2">
      <c r="A128" s="35"/>
      <c r="B128" s="35"/>
    </row>
    <row r="129" spans="1:2" ht="13.5" thickBot="1" x14ac:dyDescent="0.25">
      <c r="A129" s="61"/>
      <c r="B129" s="61"/>
    </row>
    <row r="130" spans="1:2" ht="16.5" thickTop="1" thickBot="1" x14ac:dyDescent="0.25">
      <c r="A130" s="29"/>
      <c r="B130" s="29"/>
    </row>
    <row r="131" spans="1:2" ht="13.5" thickTop="1" x14ac:dyDescent="0.2">
      <c r="A131" s="62"/>
      <c r="B131" s="62"/>
    </row>
    <row r="132" spans="1:2" x14ac:dyDescent="0.2">
      <c r="A132" s="56"/>
      <c r="B132" s="56"/>
    </row>
    <row r="133" spans="1:2" x14ac:dyDescent="0.2">
      <c r="A133" s="58"/>
      <c r="B133" s="58"/>
    </row>
    <row r="134" spans="1:2" x14ac:dyDescent="0.2">
      <c r="A134" s="58"/>
      <c r="B134" s="58"/>
    </row>
    <row r="135" spans="1:2" x14ac:dyDescent="0.2">
      <c r="A135" s="60"/>
      <c r="B135" s="60"/>
    </row>
    <row r="136" spans="1:2" x14ac:dyDescent="0.2">
      <c r="A136" s="35"/>
      <c r="B136" s="35"/>
    </row>
    <row r="137" spans="1:2" x14ac:dyDescent="0.2">
      <c r="A137" s="61"/>
      <c r="B137" s="61"/>
    </row>
    <row r="138" spans="1:2" x14ac:dyDescent="0.2">
      <c r="A138" s="61"/>
      <c r="B138" s="61"/>
    </row>
    <row r="139" spans="1:2" x14ac:dyDescent="0.2">
      <c r="A139" s="61"/>
      <c r="B139" s="61"/>
    </row>
    <row r="140" spans="1:2" x14ac:dyDescent="0.2">
      <c r="A140" s="61"/>
      <c r="B140" s="61"/>
    </row>
    <row r="141" spans="1:2" x14ac:dyDescent="0.2">
      <c r="A141" s="62"/>
      <c r="B141" s="62"/>
    </row>
    <row r="142" spans="1:2" x14ac:dyDescent="0.2">
      <c r="A142" s="58"/>
      <c r="B142" s="58"/>
    </row>
    <row r="143" spans="1:2" x14ac:dyDescent="0.2">
      <c r="A143" s="58"/>
      <c r="B143" s="58"/>
    </row>
    <row r="144" spans="1:2" x14ac:dyDescent="0.2">
      <c r="A144" s="63"/>
      <c r="B144" s="63"/>
    </row>
    <row r="145" spans="1:2" x14ac:dyDescent="0.2">
      <c r="A145" s="63"/>
      <c r="B145" s="63"/>
    </row>
    <row r="146" spans="1:2" x14ac:dyDescent="0.2">
      <c r="A146" s="58"/>
      <c r="B146" s="58"/>
    </row>
    <row r="147" spans="1:2" x14ac:dyDescent="0.2">
      <c r="A147" s="35"/>
      <c r="B147" s="35"/>
    </row>
    <row r="148" spans="1:2" ht="13.5" thickBot="1" x14ac:dyDescent="0.25">
      <c r="A148" s="64"/>
      <c r="B148" s="64"/>
    </row>
    <row r="149" spans="1:2" ht="16.5" thickTop="1" thickBot="1" x14ac:dyDescent="0.25">
      <c r="A149" s="29"/>
      <c r="B149" s="29"/>
    </row>
    <row r="150" spans="1:2" ht="13.5" thickTop="1" x14ac:dyDescent="0.2">
      <c r="A150" s="62"/>
      <c r="B150" s="62"/>
    </row>
    <row r="151" spans="1:2" x14ac:dyDescent="0.2">
      <c r="A151" s="56"/>
      <c r="B151" s="56"/>
    </row>
    <row r="152" spans="1:2" x14ac:dyDescent="0.2">
      <c r="A152" s="58"/>
      <c r="B152" s="58"/>
    </row>
    <row r="153" spans="1:2" x14ac:dyDescent="0.2">
      <c r="A153" s="58"/>
      <c r="B153" s="58"/>
    </row>
    <row r="154" spans="1:2" x14ac:dyDescent="0.2">
      <c r="A154" s="60"/>
      <c r="B154" s="60"/>
    </row>
    <row r="155" spans="1:2" x14ac:dyDescent="0.2">
      <c r="A155" s="35"/>
      <c r="B155" s="35"/>
    </row>
    <row r="156" spans="1:2" x14ac:dyDescent="0.2">
      <c r="A156" s="61"/>
      <c r="B156" s="61"/>
    </row>
    <row r="157" spans="1:2" x14ac:dyDescent="0.2">
      <c r="A157" s="61"/>
      <c r="B157" s="61"/>
    </row>
    <row r="158" spans="1:2" x14ac:dyDescent="0.2">
      <c r="A158" s="61"/>
      <c r="B158" s="61"/>
    </row>
    <row r="159" spans="1:2" x14ac:dyDescent="0.2">
      <c r="A159" s="62"/>
      <c r="B159" s="62"/>
    </row>
    <row r="160" spans="1:2" x14ac:dyDescent="0.2">
      <c r="A160" s="35"/>
      <c r="B160" s="35"/>
    </row>
    <row r="161" spans="1:2" x14ac:dyDescent="0.2">
      <c r="A161" s="58"/>
      <c r="B161" s="58"/>
    </row>
    <row r="162" spans="1:2" x14ac:dyDescent="0.2">
      <c r="A162" s="58"/>
      <c r="B162" s="58"/>
    </row>
    <row r="163" spans="1:2" x14ac:dyDescent="0.2">
      <c r="A163" s="58"/>
      <c r="B163" s="58"/>
    </row>
    <row r="164" spans="1:2" x14ac:dyDescent="0.2">
      <c r="A164" s="60"/>
      <c r="B164" s="60"/>
    </row>
    <row r="165" spans="1:2" x14ac:dyDescent="0.2">
      <c r="A165" s="35"/>
      <c r="B165" s="35"/>
    </row>
    <row r="166" spans="1:2" ht="13.5" thickBot="1" x14ac:dyDescent="0.25">
      <c r="A166" s="61"/>
      <c r="B166" s="61"/>
    </row>
    <row r="167" spans="1:2" ht="16.5" thickTop="1" thickBot="1" x14ac:dyDescent="0.25">
      <c r="A167" s="29"/>
      <c r="B167" s="29"/>
    </row>
    <row r="168" spans="1:2" ht="13.5" thickTop="1" x14ac:dyDescent="0.2">
      <c r="A168" s="1"/>
      <c r="B168" s="1"/>
    </row>
    <row r="169" spans="1:2" x14ac:dyDescent="0.2">
      <c r="A169" s="2"/>
      <c r="B169" s="2"/>
    </row>
    <row r="170" spans="1:2" ht="0.95" customHeight="1" x14ac:dyDescent="0.2"/>
  </sheetData>
  <mergeCells count="12">
    <mergeCell ref="D14:F14"/>
    <mergeCell ref="D17:F17"/>
    <mergeCell ref="D18:F18"/>
    <mergeCell ref="D29:F29"/>
    <mergeCell ref="E31:F31"/>
    <mergeCell ref="D2:F2"/>
    <mergeCell ref="D3:F3"/>
    <mergeCell ref="D10:F10"/>
    <mergeCell ref="D9:F9"/>
    <mergeCell ref="D21:F21"/>
    <mergeCell ref="D8:F8"/>
    <mergeCell ref="D16:F16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2022-12-15T12:48:24Z</cp:lastPrinted>
  <dcterms:created xsi:type="dcterms:W3CDTF">2009-03-02T08:23:21Z</dcterms:created>
  <dcterms:modified xsi:type="dcterms:W3CDTF">2025-01-21T09:05:05Z</dcterms:modified>
</cp:coreProperties>
</file>