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Б!$A$1:$BG$37</definedName>
  </definedNames>
  <calcPr calcId="145621"/>
</workbook>
</file>

<file path=xl/calcChain.xml><?xml version="1.0" encoding="utf-8"?>
<calcChain xmlns="http://schemas.openxmlformats.org/spreadsheetml/2006/main">
  <c r="K13" i="3" l="1"/>
  <c r="J13" i="3"/>
  <c r="L13" i="3"/>
  <c r="L33" i="3" s="1"/>
  <c r="I13" i="3"/>
  <c r="J26" i="3"/>
  <c r="L31" i="3"/>
  <c r="K31" i="3"/>
  <c r="J31" i="3"/>
  <c r="I31" i="3"/>
  <c r="I33" i="3" s="1"/>
  <c r="L26" i="3"/>
  <c r="K26" i="3"/>
  <c r="I26" i="3"/>
  <c r="K33" i="3" l="1"/>
  <c r="J33" i="3"/>
</calcChain>
</file>

<file path=xl/sharedStrings.xml><?xml version="1.0" encoding="utf-8"?>
<sst xmlns="http://schemas.openxmlformats.org/spreadsheetml/2006/main" count="82" uniqueCount="66">
  <si>
    <t>итого</t>
  </si>
  <si>
    <t>О Б Е Д</t>
  </si>
  <si>
    <t>1/200</t>
  </si>
  <si>
    <t>20.3</t>
  </si>
  <si>
    <t>Хлеб пшенично-ржаной</t>
  </si>
  <si>
    <t>Молоко</t>
  </si>
  <si>
    <t>31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</si>
  <si>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</si>
  <si>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</si>
  <si>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</si>
  <si>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</si>
  <si>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</si>
  <si>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</si>
  <si>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</si>
  <si>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</si>
  <si>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</si>
  <si>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</si>
  <si>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</si>
  <si>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</si>
  <si>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</si>
  <si>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</si>
  <si>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</si>
  <si>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</si>
  <si>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</si>
  <si>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</si>
  <si>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</si>
  <si>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</si>
  <si>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первое блюдо</t>
  </si>
  <si>
    <t>холодное блюдо</t>
  </si>
  <si>
    <t>20,3</t>
  </si>
  <si>
    <t>Картофель отварной</t>
  </si>
  <si>
    <t>Плов из свинины</t>
  </si>
  <si>
    <t>итого в день</t>
  </si>
  <si>
    <t>3,8</t>
  </si>
  <si>
    <t>Шницель мясной</t>
  </si>
  <si>
    <t>гор. напиток</t>
  </si>
  <si>
    <t>1/100</t>
  </si>
  <si>
    <t>ПОЛДНИК</t>
  </si>
  <si>
    <t>2</t>
  </si>
  <si>
    <t>Чай с сахаром</t>
  </si>
  <si>
    <t>15,8</t>
  </si>
  <si>
    <t>Борщ из св. капусты с картофелем с курой</t>
  </si>
  <si>
    <t>1/200/15</t>
  </si>
  <si>
    <t>1/250</t>
  </si>
  <si>
    <t>21</t>
  </si>
  <si>
    <t>Бутерброд с маслом</t>
  </si>
  <si>
    <t>1/20/20</t>
  </si>
  <si>
    <t>гор.напиток</t>
  </si>
  <si>
    <t>3</t>
  </si>
  <si>
    <t>Чай с сахаром и лимоном</t>
  </si>
  <si>
    <t>1/200/15/7</t>
  </si>
  <si>
    <t>35</t>
  </si>
  <si>
    <t>Салат из свеж.капусты</t>
  </si>
  <si>
    <t>1,4</t>
  </si>
  <si>
    <t>Молочные прод.</t>
  </si>
  <si>
    <t>5</t>
  </si>
  <si>
    <t>Йогурт</t>
  </si>
  <si>
    <t>1/115</t>
  </si>
  <si>
    <t>Фрукты</t>
  </si>
  <si>
    <t>15</t>
  </si>
  <si>
    <t>6-й</t>
  </si>
  <si>
    <t>Кондитер.издел.</t>
  </si>
  <si>
    <t>153</t>
  </si>
  <si>
    <t>Коржик"Детский"</t>
  </si>
  <si>
    <t>1/250/25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</si>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</sst>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9" applyNumberFormat="0" applyAlignment="0" applyProtection="0"/>
  </cellStyleXfs>
  <cellXfs count="112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" fontId="0" fillId="0" borderId="3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/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4" fontId="0" fillId="0" borderId="0" xfId="0" applyNumberFormat="1"/>
    <xf numFmtId="0" fontId="0" fillId="0" borderId="6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176" fontId="0" fillId="0" borderId="2" xfId="0" applyNumberForma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showWhiteSpace="0" view="pageBreakPreview" zoomScale="106" zoomScaleNormal="90" zoomScaleSheetLayoutView="106" workbookViewId="0">
      <selection sqref="A1:IV3"/>
    </sheetView>
  </sheetViews>
  <sheetFormatPr defaultRowHeight="12.75" x14ac:dyDescent="0.2"/>
  <cols>
    <col min="1" max="1" width="11.28515625" customWidth="1"/>
    <col min="2" max="2" width="15.140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2" ht="18" x14ac:dyDescent="0.25">
      <c r="A1" s="59" t="s">
        <v>7</v>
      </c>
      <c r="B1" s="61" t="s">
        <v>22</v>
      </c>
      <c r="C1" s="62"/>
      <c r="D1" s="62"/>
      <c r="E1" s="63"/>
      <c r="F1" s="64"/>
      <c r="G1" s="76" t="s">
        <v>23</v>
      </c>
      <c r="H1" s="20" t="s">
        <v>26</v>
      </c>
      <c r="I1" s="51"/>
      <c r="J1" s="51"/>
      <c r="K1" s="54" t="s">
        <v>21</v>
      </c>
      <c r="L1" s="54" t="s">
        <v>60</v>
      </c>
    </row>
    <row r="2" spans="1:12" x14ac:dyDescent="0.2">
      <c r="A2" s="72"/>
      <c r="B2" s="72"/>
      <c r="C2" s="69"/>
      <c r="D2" s="100"/>
      <c r="E2" s="100"/>
      <c r="F2" s="100"/>
      <c r="G2" s="73"/>
      <c r="H2" s="74"/>
      <c r="I2" s="75"/>
      <c r="J2" s="69"/>
      <c r="K2" s="69"/>
      <c r="L2" s="69"/>
    </row>
    <row r="3" spans="1:12" ht="25.5" x14ac:dyDescent="0.2">
      <c r="A3" s="66" t="s">
        <v>18</v>
      </c>
      <c r="B3" s="66" t="s">
        <v>9</v>
      </c>
      <c r="C3" s="67" t="s">
        <v>19</v>
      </c>
      <c r="D3" s="101" t="s">
        <v>20</v>
      </c>
      <c r="E3" s="100"/>
      <c r="F3" s="102"/>
      <c r="G3" s="70" t="s">
        <v>24</v>
      </c>
      <c r="H3" s="35" t="s">
        <v>12</v>
      </c>
      <c r="I3" s="71" t="s">
        <v>13</v>
      </c>
      <c r="J3" s="68" t="s">
        <v>14</v>
      </c>
      <c r="K3" s="69" t="s">
        <v>15</v>
      </c>
      <c r="L3" s="68" t="s">
        <v>16</v>
      </c>
    </row>
    <row r="4" spans="1:12" x14ac:dyDescent="0.2">
      <c r="A4" s="66"/>
      <c r="B4" s="56"/>
      <c r="C4" s="6"/>
      <c r="D4" s="27"/>
      <c r="E4" s="28"/>
      <c r="F4" s="13"/>
      <c r="G4" s="80"/>
      <c r="H4" s="35"/>
      <c r="I4" s="93"/>
      <c r="J4" s="20"/>
      <c r="K4" s="20"/>
      <c r="L4" s="20"/>
    </row>
    <row r="5" spans="1:12" x14ac:dyDescent="0.2">
      <c r="A5" s="66"/>
      <c r="B5" s="56" t="s">
        <v>28</v>
      </c>
      <c r="C5" s="6">
        <v>16</v>
      </c>
      <c r="D5" s="27" t="s">
        <v>45</v>
      </c>
      <c r="E5" s="28"/>
      <c r="F5" s="13"/>
      <c r="G5" s="80" t="s">
        <v>46</v>
      </c>
      <c r="H5" s="35"/>
      <c r="I5" s="93">
        <v>136</v>
      </c>
      <c r="J5" s="20">
        <v>2.4</v>
      </c>
      <c r="K5" s="20">
        <v>7.55</v>
      </c>
      <c r="L5" s="20">
        <v>14.62</v>
      </c>
    </row>
    <row r="6" spans="1:12" x14ac:dyDescent="0.2">
      <c r="A6" s="58" t="s">
        <v>8</v>
      </c>
      <c r="B6" s="55" t="s">
        <v>10</v>
      </c>
      <c r="C6" s="30">
        <v>62</v>
      </c>
      <c r="D6" s="27" t="s">
        <v>34</v>
      </c>
      <c r="E6" s="28"/>
      <c r="F6" s="13"/>
      <c r="G6" s="14" t="s">
        <v>36</v>
      </c>
      <c r="H6" s="36"/>
      <c r="I6" s="7">
        <v>132</v>
      </c>
      <c r="J6" s="14" t="s">
        <v>40</v>
      </c>
      <c r="K6" s="15">
        <v>22.54</v>
      </c>
      <c r="L6" s="15">
        <v>13.2</v>
      </c>
    </row>
    <row r="7" spans="1:12" x14ac:dyDescent="0.2">
      <c r="A7" s="40"/>
      <c r="B7" s="56" t="s">
        <v>25</v>
      </c>
      <c r="C7" s="26">
        <v>8</v>
      </c>
      <c r="D7" s="103" t="s">
        <v>30</v>
      </c>
      <c r="E7" s="104"/>
      <c r="F7" s="105"/>
      <c r="G7" s="50" t="s">
        <v>2</v>
      </c>
      <c r="H7" s="46"/>
      <c r="I7" s="15">
        <v>198.8</v>
      </c>
      <c r="J7" s="37" t="s">
        <v>33</v>
      </c>
      <c r="K7" s="31">
        <v>5.74</v>
      </c>
      <c r="L7" s="31">
        <v>30.6</v>
      </c>
    </row>
    <row r="8" spans="1:12" x14ac:dyDescent="0.2">
      <c r="A8" s="40"/>
      <c r="B8" s="96" t="s">
        <v>54</v>
      </c>
      <c r="C8" s="18" t="s">
        <v>55</v>
      </c>
      <c r="D8" s="8" t="s">
        <v>56</v>
      </c>
      <c r="E8" s="23"/>
      <c r="F8" s="24"/>
      <c r="G8" s="92" t="s">
        <v>57</v>
      </c>
      <c r="H8" s="22"/>
      <c r="I8" s="7">
        <v>138</v>
      </c>
      <c r="J8" s="7">
        <v>2.42</v>
      </c>
      <c r="K8" s="7">
        <v>5.75</v>
      </c>
      <c r="L8" s="7">
        <v>18.170000000000002</v>
      </c>
    </row>
    <row r="9" spans="1:12" x14ac:dyDescent="0.2">
      <c r="A9" s="49"/>
      <c r="B9" s="57" t="s">
        <v>11</v>
      </c>
      <c r="C9" s="25" t="s">
        <v>29</v>
      </c>
      <c r="D9" s="106" t="s">
        <v>4</v>
      </c>
      <c r="E9" s="107"/>
      <c r="F9" s="108"/>
      <c r="G9" s="80">
        <v>3.3333333333333333E-2</v>
      </c>
      <c r="H9" s="37"/>
      <c r="I9" s="29">
        <v>72</v>
      </c>
      <c r="J9" s="7">
        <v>2.2799999999999998</v>
      </c>
      <c r="K9" s="7">
        <v>0.27</v>
      </c>
      <c r="L9" s="7">
        <v>14.91</v>
      </c>
    </row>
    <row r="10" spans="1:12" x14ac:dyDescent="0.2">
      <c r="A10" s="52"/>
      <c r="B10" s="57" t="s">
        <v>47</v>
      </c>
      <c r="C10" s="18" t="s">
        <v>48</v>
      </c>
      <c r="D10" s="8" t="s">
        <v>49</v>
      </c>
      <c r="E10" s="23"/>
      <c r="F10" s="24"/>
      <c r="G10" s="94" t="s">
        <v>50</v>
      </c>
      <c r="H10" s="95"/>
      <c r="I10" s="19">
        <v>62</v>
      </c>
      <c r="J10" s="20">
        <v>0.13</v>
      </c>
      <c r="K10" s="20">
        <v>0.02</v>
      </c>
      <c r="L10" s="20">
        <v>15.2</v>
      </c>
    </row>
    <row r="11" spans="1:12" x14ac:dyDescent="0.2">
      <c r="A11" s="52"/>
      <c r="B11" s="57"/>
      <c r="C11" s="25"/>
      <c r="D11" s="84"/>
      <c r="E11" s="85"/>
      <c r="F11" s="86"/>
      <c r="G11" s="87"/>
      <c r="H11" s="88"/>
      <c r="I11" s="89"/>
      <c r="J11" s="20"/>
      <c r="K11" s="20"/>
      <c r="L11" s="20"/>
    </row>
    <row r="12" spans="1:12" x14ac:dyDescent="0.2">
      <c r="A12" s="53"/>
      <c r="B12" s="57"/>
      <c r="C12" s="25"/>
      <c r="D12" s="32"/>
      <c r="E12" s="33"/>
      <c r="F12" s="34"/>
      <c r="G12" s="82"/>
      <c r="H12" s="21"/>
      <c r="I12" s="78"/>
      <c r="J12" s="15"/>
      <c r="K12" s="15"/>
      <c r="L12" s="15"/>
    </row>
    <row r="13" spans="1:12" x14ac:dyDescent="0.2">
      <c r="A13" s="39"/>
      <c r="B13" s="39"/>
      <c r="C13" s="6"/>
      <c r="D13" s="43"/>
      <c r="E13" s="3"/>
      <c r="F13" s="41"/>
      <c r="G13" s="48" t="s">
        <v>0</v>
      </c>
      <c r="H13" s="4"/>
      <c r="I13" s="2">
        <f>SUM(I4:I10)</f>
        <v>738.8</v>
      </c>
      <c r="J13" s="2">
        <f>SUM(J4+J6+J7+J9+J10)</f>
        <v>22.01</v>
      </c>
      <c r="K13" s="2">
        <f>SUM(K5:K10)</f>
        <v>41.870000000000005</v>
      </c>
      <c r="L13" s="2">
        <f>SUM(L4:L10)</f>
        <v>106.7</v>
      </c>
    </row>
    <row r="14" spans="1:12" x14ac:dyDescent="0.2">
      <c r="A14" s="39"/>
      <c r="B14" s="39"/>
      <c r="C14" s="6"/>
      <c r="D14" s="44" t="s">
        <v>5</v>
      </c>
      <c r="E14" s="5"/>
      <c r="F14" s="42"/>
      <c r="G14" s="45"/>
      <c r="H14" s="4"/>
      <c r="I14" s="2">
        <v>122</v>
      </c>
      <c r="J14" s="47">
        <v>6.2</v>
      </c>
      <c r="K14" s="2">
        <v>6.4</v>
      </c>
      <c r="L14" s="2">
        <v>8.8000000000000007</v>
      </c>
    </row>
    <row r="15" spans="1:12" x14ac:dyDescent="0.2">
      <c r="A15" s="58" t="s">
        <v>17</v>
      </c>
      <c r="B15" s="7"/>
      <c r="C15" s="12"/>
      <c r="D15" s="109" t="s">
        <v>1</v>
      </c>
      <c r="E15" s="110"/>
      <c r="F15" s="111"/>
      <c r="G15" s="11"/>
      <c r="H15" s="11"/>
      <c r="I15" s="7"/>
      <c r="J15" s="16"/>
      <c r="K15" s="7"/>
      <c r="L15" s="7"/>
    </row>
    <row r="16" spans="1:12" x14ac:dyDescent="0.2">
      <c r="A16" s="38"/>
      <c r="B16" s="56"/>
      <c r="C16" s="12"/>
      <c r="D16" s="97"/>
      <c r="E16" s="98"/>
      <c r="F16" s="99"/>
      <c r="G16" s="11"/>
      <c r="H16" s="18"/>
      <c r="I16" s="15"/>
      <c r="J16" s="18"/>
      <c r="K16" s="15"/>
      <c r="L16" s="15"/>
    </row>
    <row r="17" spans="1:12" x14ac:dyDescent="0.2">
      <c r="A17" s="49"/>
      <c r="B17" s="56" t="s">
        <v>28</v>
      </c>
      <c r="C17" s="12" t="s">
        <v>51</v>
      </c>
      <c r="D17" s="97" t="s">
        <v>52</v>
      </c>
      <c r="E17" s="98"/>
      <c r="F17" s="99"/>
      <c r="G17" s="11" t="s">
        <v>36</v>
      </c>
      <c r="H17" s="18"/>
      <c r="I17" s="15">
        <v>87.4</v>
      </c>
      <c r="J17" s="18" t="s">
        <v>53</v>
      </c>
      <c r="K17" s="15">
        <v>5.0999999999999996</v>
      </c>
      <c r="L17" s="15">
        <v>9</v>
      </c>
    </row>
    <row r="18" spans="1:12" x14ac:dyDescent="0.2">
      <c r="A18" s="49"/>
      <c r="B18" s="55" t="s">
        <v>27</v>
      </c>
      <c r="C18" s="17" t="s">
        <v>6</v>
      </c>
      <c r="D18" s="27" t="s">
        <v>41</v>
      </c>
      <c r="E18" s="28"/>
      <c r="F18" s="13"/>
      <c r="G18" s="21" t="s">
        <v>64</v>
      </c>
      <c r="H18" s="11"/>
      <c r="I18" s="38">
        <v>139.15</v>
      </c>
      <c r="J18" s="15">
        <v>1.93</v>
      </c>
      <c r="K18" s="15">
        <v>8.33</v>
      </c>
      <c r="L18" s="15">
        <v>13.5</v>
      </c>
    </row>
    <row r="19" spans="1:12" x14ac:dyDescent="0.2">
      <c r="A19" s="31"/>
      <c r="B19" s="55" t="s">
        <v>10</v>
      </c>
      <c r="C19" s="10">
        <v>56</v>
      </c>
      <c r="D19" s="97" t="s">
        <v>31</v>
      </c>
      <c r="E19" s="98"/>
      <c r="F19" s="99"/>
      <c r="G19" s="11" t="s">
        <v>43</v>
      </c>
      <c r="H19" s="60"/>
      <c r="I19" s="15">
        <v>680</v>
      </c>
      <c r="J19" s="18" t="s">
        <v>44</v>
      </c>
      <c r="K19" s="15">
        <v>46.95</v>
      </c>
      <c r="L19" s="15">
        <v>43.15</v>
      </c>
    </row>
    <row r="20" spans="1:12" x14ac:dyDescent="0.2">
      <c r="A20" s="31"/>
      <c r="B20" s="57" t="s">
        <v>35</v>
      </c>
      <c r="C20" s="18" t="s">
        <v>38</v>
      </c>
      <c r="D20" s="8" t="s">
        <v>39</v>
      </c>
      <c r="E20" s="23"/>
      <c r="F20" s="24"/>
      <c r="G20" s="92" t="s">
        <v>42</v>
      </c>
      <c r="H20" s="22"/>
      <c r="I20" s="7">
        <v>60</v>
      </c>
      <c r="J20" s="7">
        <v>0.13</v>
      </c>
      <c r="K20" s="7">
        <v>0</v>
      </c>
      <c r="L20" s="7">
        <v>15</v>
      </c>
    </row>
    <row r="21" spans="1:12" x14ac:dyDescent="0.2">
      <c r="A21" s="31"/>
      <c r="B21" s="96" t="s">
        <v>54</v>
      </c>
      <c r="C21" s="18" t="s">
        <v>55</v>
      </c>
      <c r="D21" s="8" t="s">
        <v>56</v>
      </c>
      <c r="E21" s="23"/>
      <c r="F21" s="24"/>
      <c r="G21" s="92" t="s">
        <v>57</v>
      </c>
      <c r="H21" s="22"/>
      <c r="I21" s="7">
        <v>138</v>
      </c>
      <c r="J21" s="7">
        <v>2.42</v>
      </c>
      <c r="K21" s="7">
        <v>5.75</v>
      </c>
      <c r="L21" s="7">
        <v>18.170000000000002</v>
      </c>
    </row>
    <row r="22" spans="1:12" x14ac:dyDescent="0.2">
      <c r="A22" s="31"/>
      <c r="B22" s="57" t="s">
        <v>58</v>
      </c>
      <c r="C22" s="18" t="s">
        <v>59</v>
      </c>
      <c r="D22" s="8" t="s">
        <v>65</v>
      </c>
      <c r="E22" s="23"/>
      <c r="F22" s="24"/>
      <c r="G22" s="92" t="s">
        <v>36</v>
      </c>
      <c r="H22" s="22"/>
      <c r="I22" s="7">
        <v>54</v>
      </c>
      <c r="J22" s="7">
        <v>1.28</v>
      </c>
      <c r="K22" s="7">
        <v>0.28000000000000003</v>
      </c>
      <c r="L22" s="7">
        <v>11.57</v>
      </c>
    </row>
    <row r="23" spans="1:12" x14ac:dyDescent="0.2">
      <c r="A23" s="15"/>
      <c r="B23" s="90" t="s">
        <v>11</v>
      </c>
      <c r="C23" s="18" t="s">
        <v>3</v>
      </c>
      <c r="D23" s="8" t="s">
        <v>4</v>
      </c>
      <c r="E23" s="23"/>
      <c r="F23" s="24"/>
      <c r="G23" s="9">
        <v>1.6666666666666666E-2</v>
      </c>
      <c r="H23" s="22"/>
      <c r="I23" s="7">
        <v>144</v>
      </c>
      <c r="J23" s="7">
        <v>4.5599999999999996</v>
      </c>
      <c r="K23" s="7">
        <v>0.54</v>
      </c>
      <c r="L23" s="7">
        <v>29.8</v>
      </c>
    </row>
    <row r="24" spans="1:12" x14ac:dyDescent="0.2">
      <c r="A24" s="7"/>
      <c r="B24" s="90"/>
      <c r="C24" s="18"/>
      <c r="D24" s="8"/>
      <c r="E24" s="23"/>
      <c r="F24" s="24"/>
      <c r="G24" s="9"/>
      <c r="H24" s="22"/>
      <c r="I24" s="7"/>
      <c r="J24" s="7"/>
      <c r="K24" s="7"/>
      <c r="L24" s="7"/>
    </row>
    <row r="25" spans="1:12" x14ac:dyDescent="0.2">
      <c r="A25" s="29"/>
      <c r="B25" s="90"/>
      <c r="C25" s="18"/>
      <c r="D25" s="8"/>
      <c r="E25" s="23"/>
      <c r="F25" s="24"/>
      <c r="G25" s="9"/>
      <c r="H25" s="22"/>
      <c r="I25" s="7"/>
      <c r="J25" s="7"/>
      <c r="K25" s="7"/>
      <c r="L25" s="7"/>
    </row>
    <row r="26" spans="1:12" x14ac:dyDescent="0.2">
      <c r="A26" s="29"/>
      <c r="B26" s="90"/>
      <c r="C26" s="18"/>
      <c r="D26" s="8"/>
      <c r="E26" s="23"/>
      <c r="F26" s="24"/>
      <c r="G26" s="48" t="s">
        <v>0</v>
      </c>
      <c r="H26" s="22"/>
      <c r="I26" s="81">
        <f>SUM(I16:I24)</f>
        <v>1302.55</v>
      </c>
      <c r="J26" s="81">
        <f>SUM(J16+J18+J19+J23+J24)</f>
        <v>27.49</v>
      </c>
      <c r="K26" s="81">
        <f>SUM(K16:K24)</f>
        <v>66.95</v>
      </c>
      <c r="L26" s="81">
        <f>SUM(L16:L24)</f>
        <v>140.19000000000003</v>
      </c>
    </row>
    <row r="27" spans="1:12" x14ac:dyDescent="0.2">
      <c r="A27" s="29"/>
      <c r="B27" s="90"/>
      <c r="C27" s="18"/>
      <c r="D27" s="8"/>
      <c r="E27" s="23"/>
      <c r="F27" s="24"/>
      <c r="G27" s="9"/>
      <c r="H27" s="22"/>
      <c r="I27" s="7"/>
      <c r="J27" s="7"/>
      <c r="K27" s="7"/>
      <c r="L27" s="7"/>
    </row>
    <row r="28" spans="1:12" x14ac:dyDescent="0.2">
      <c r="A28" s="91" t="s">
        <v>37</v>
      </c>
      <c r="B28" s="55" t="s">
        <v>61</v>
      </c>
      <c r="C28" s="18" t="s">
        <v>62</v>
      </c>
      <c r="D28" s="8" t="s">
        <v>63</v>
      </c>
      <c r="E28" s="23"/>
      <c r="F28" s="24"/>
      <c r="G28" s="9">
        <v>0.02</v>
      </c>
      <c r="H28" s="22"/>
      <c r="I28" s="7">
        <v>90.8</v>
      </c>
      <c r="J28" s="7">
        <v>2.1800000000000002</v>
      </c>
      <c r="K28" s="7">
        <v>3.53</v>
      </c>
      <c r="L28" s="7">
        <v>18.399999999999999</v>
      </c>
    </row>
    <row r="29" spans="1:12" x14ac:dyDescent="0.2">
      <c r="A29" s="29"/>
      <c r="B29" s="57" t="s">
        <v>35</v>
      </c>
      <c r="C29" s="18" t="s">
        <v>38</v>
      </c>
      <c r="D29" s="8" t="s">
        <v>39</v>
      </c>
      <c r="E29" s="23"/>
      <c r="F29" s="24"/>
      <c r="G29" s="92" t="s">
        <v>42</v>
      </c>
      <c r="H29" s="22"/>
      <c r="I29" s="7">
        <v>60</v>
      </c>
      <c r="J29" s="7">
        <v>0.13</v>
      </c>
      <c r="K29" s="7">
        <v>0</v>
      </c>
      <c r="L29" s="7">
        <v>15</v>
      </c>
    </row>
    <row r="30" spans="1:12" x14ac:dyDescent="0.2">
      <c r="A30" s="29"/>
      <c r="B30" s="90"/>
      <c r="C30" s="18"/>
      <c r="D30" s="8"/>
      <c r="E30" s="23"/>
      <c r="F30" s="24"/>
      <c r="G30" s="9"/>
      <c r="H30" s="22"/>
      <c r="I30" s="7"/>
      <c r="J30" s="7"/>
      <c r="K30" s="7"/>
      <c r="L30" s="7"/>
    </row>
    <row r="31" spans="1:12" x14ac:dyDescent="0.2">
      <c r="A31" s="29"/>
      <c r="B31" s="90"/>
      <c r="C31" s="18"/>
      <c r="D31" s="8"/>
      <c r="E31" s="23"/>
      <c r="F31" s="24"/>
      <c r="G31" s="48" t="s">
        <v>0</v>
      </c>
      <c r="H31" s="22"/>
      <c r="I31" s="81">
        <f>SUM(I28:I29)</f>
        <v>150.80000000000001</v>
      </c>
      <c r="J31" s="81">
        <f>SUM(J28:J29)</f>
        <v>2.31</v>
      </c>
      <c r="K31" s="81">
        <f>SUM(K28:K29)</f>
        <v>3.53</v>
      </c>
      <c r="L31" s="81">
        <f>SUM(L28:L29)</f>
        <v>33.4</v>
      </c>
    </row>
    <row r="32" spans="1:12" x14ac:dyDescent="0.2">
      <c r="A32" s="39"/>
      <c r="B32" s="39"/>
      <c r="C32" s="18"/>
      <c r="D32" s="8"/>
      <c r="E32" s="23"/>
      <c r="F32" s="24"/>
      <c r="G32" s="9"/>
      <c r="H32" s="22"/>
      <c r="I32" s="7"/>
      <c r="J32" s="7"/>
      <c r="K32" s="7"/>
      <c r="L32" s="7"/>
    </row>
    <row r="33" spans="1:12" ht="13.5" thickBot="1" x14ac:dyDescent="0.25">
      <c r="A33" s="18"/>
      <c r="B33" s="8"/>
      <c r="C33" s="23"/>
      <c r="D33" s="24"/>
      <c r="E33" s="9"/>
      <c r="F33" s="9"/>
      <c r="G33" s="79" t="s">
        <v>32</v>
      </c>
      <c r="H33" s="7"/>
      <c r="I33" s="2">
        <f>SUM(I13+I14+I26+I31)</f>
        <v>2314.15</v>
      </c>
      <c r="J33" s="2">
        <f>SUM(J13+J14+J26+J31)</f>
        <v>58.010000000000005</v>
      </c>
      <c r="K33" s="2">
        <f>SUM(K13+K14+K26+K31)</f>
        <v>118.75</v>
      </c>
      <c r="L33" s="2">
        <f>SUM(L13+L14+L26+L31)</f>
        <v>289.09000000000003</v>
      </c>
    </row>
    <row r="34" spans="1:12" ht="15.75" thickTop="1" x14ac:dyDescent="0.2">
      <c r="A34" s="65"/>
      <c r="B34" s="65"/>
      <c r="I34" s="83"/>
    </row>
    <row r="35" spans="1:12" x14ac:dyDescent="0.2">
      <c r="A35" s="77"/>
      <c r="B35" s="77"/>
    </row>
    <row r="36" spans="1:12" x14ac:dyDescent="0.2">
      <c r="A36" s="1"/>
      <c r="B36" s="1"/>
    </row>
    <row r="37" spans="1:12" ht="0.95" customHeight="1" x14ac:dyDescent="0.2"/>
  </sheetData>
  <mergeCells count="8">
    <mergeCell ref="D19:F19"/>
    <mergeCell ref="D16:F16"/>
    <mergeCell ref="D2:F2"/>
    <mergeCell ref="D3:F3"/>
    <mergeCell ref="D7:F7"/>
    <mergeCell ref="D9:F9"/>
    <mergeCell ref="D15:F15"/>
    <mergeCell ref="D17:F17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2021-12-01T11:50:48Z</cp:lastPrinted>
  <dcterms:created xsi:type="dcterms:W3CDTF">2009-03-02T08:23:21Z</dcterms:created>
  <dcterms:modified xsi:type="dcterms:W3CDTF">2025-01-21T09:04:33Z</dcterms:modified>
</cp:coreProperties>
</file>