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Б!$A$1:$M$32</definedName>
  </definedNames>
  <calcPr calcId="145621"/>
</workbook>
</file>

<file path=xl/calcChain.xml><?xml version="1.0" encoding="utf-8"?>
<calcChain xmlns="http://schemas.openxmlformats.org/spreadsheetml/2006/main">
  <c r="J10" i="3" l="1"/>
  <c r="J31" i="3" s="1"/>
  <c r="L29" i="3"/>
  <c r="K29" i="3"/>
  <c r="J29" i="3"/>
  <c r="I29" i="3"/>
  <c r="L25" i="3"/>
  <c r="K25" i="3"/>
  <c r="J25" i="3"/>
  <c r="I25" i="3"/>
  <c r="L10" i="3"/>
  <c r="L31" i="3" s="1"/>
  <c r="K10" i="3"/>
  <c r="I10" i="3"/>
  <c r="I31" i="3" s="1"/>
  <c r="K31" i="3"/>
</calcChain>
</file>

<file path=xl/sharedStrings.xml><?xml version="1.0" encoding="utf-8"?>
<sst xmlns="http://schemas.openxmlformats.org/spreadsheetml/2006/main" count="72" uniqueCount="62">
  <si>
    <t>итого</t>
  </si>
  <si>
    <t>1/200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</si>
  <si>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</si>
  <si>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</si>
  <si>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</si>
  <si>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</si>
  <si>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</si>
  <si>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</si>
  <si>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</si>
  <si>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</si>
  <si>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</si>
  <si>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</si>
  <si>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</si>
  <si>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</si>
  <si>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</si>
  <si>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</si>
  <si>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</si>
  <si>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</si>
  <si>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</si>
  <si>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</si>
  <si>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</si>
  <si>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</si>
  <si>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</si>
  <si>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</si>
  <si>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</si>
  <si>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</si>
  <si>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Холодное блюдо</t>
  </si>
  <si>
    <t>Гарнир</t>
  </si>
  <si>
    <t>Хлеб</t>
  </si>
  <si>
    <t>1/30</t>
  </si>
  <si>
    <t>Горошек зеленый консерв.</t>
  </si>
  <si>
    <t>Чай с сахаром</t>
  </si>
  <si>
    <t>19</t>
  </si>
  <si>
    <t>2,25</t>
  </si>
  <si>
    <t>20,3</t>
  </si>
  <si>
    <t>Рыба жареная</t>
  </si>
  <si>
    <t>Картофельное пюре</t>
  </si>
  <si>
    <t>итого в день</t>
  </si>
  <si>
    <t xml:space="preserve"> </t>
  </si>
  <si>
    <t>ПОЛДНИК</t>
  </si>
  <si>
    <t>2</t>
  </si>
  <si>
    <t>Чай с сахаром и лимоном</t>
  </si>
  <si>
    <t>1/200/7</t>
  </si>
  <si>
    <t>Борщ из св.кап.с картофелем с курой</t>
  </si>
  <si>
    <t>Фрукты</t>
  </si>
  <si>
    <t>1/100</t>
  </si>
  <si>
    <t>9-й</t>
  </si>
  <si>
    <t>Салат из свежей капусты с морковью</t>
  </si>
  <si>
    <t>Второе блюдо</t>
  </si>
  <si>
    <t>153</t>
  </si>
  <si>
    <t>Коржик "Детский"</t>
  </si>
  <si>
    <t>Кондитер.издел.</t>
  </si>
  <si>
    <t>напиток</t>
  </si>
  <si>
    <t>16</t>
  </si>
  <si>
    <t>Компот из сухофруктов</t>
  </si>
  <si>
    <t>1/250/25</t>
  </si>
  <si>
    <t>Макароны с сыром</t>
  </si>
  <si>
    <t>1/230</t>
  </si>
  <si>
    <t>молочные продукты</t>
  </si>
  <si>
    <t>1/115</t>
  </si>
  <si>
    <t>Йогурт-льготники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</si>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</sst>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4" applyNumberFormat="0" applyAlignment="0" applyProtection="0"/>
  </cellStyleXfs>
  <cellXfs count="116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2" fontId="0" fillId="0" borderId="7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center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0" fillId="0" borderId="3" xfId="0" applyBorder="1"/>
    <xf numFmtId="0" fontId="0" fillId="0" borderId="10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Fill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3" fillId="0" borderId="15" xfId="0" applyFont="1" applyFill="1" applyBorder="1" applyAlignment="1" applyProtection="1">
      <alignment horizontal="center"/>
      <protection locked="0"/>
    </xf>
    <xf numFmtId="0" fontId="0" fillId="0" borderId="9" xfId="0" applyFont="1" applyFill="1" applyBorder="1" applyAlignment="1">
      <alignment horizontal="left"/>
    </xf>
    <xf numFmtId="49" fontId="0" fillId="0" borderId="3" xfId="0" applyNumberFormat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0" fillId="0" borderId="3" xfId="0" applyFont="1" applyFill="1" applyBorder="1" applyAlignment="1">
      <alignment horizontal="left"/>
    </xf>
    <xf numFmtId="176" fontId="0" fillId="0" borderId="3" xfId="0" applyNumberFormat="1" applyFont="1" applyBorder="1" applyAlignment="1">
      <alignment horizontal="left"/>
    </xf>
    <xf numFmtId="13" fontId="0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10" xfId="0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2" fontId="3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showWhiteSpace="0" view="pageBreakPreview" zoomScale="106" zoomScaleNormal="90" zoomScaleSheetLayoutView="106" workbookViewId="0">
      <selection activeCell="F28" sqref="F28"/>
    </sheetView>
  </sheetViews>
  <sheetFormatPr defaultRowHeight="12.75" x14ac:dyDescent="0.2"/>
  <cols>
    <col min="1" max="1" width="11.28515625" customWidth="1"/>
    <col min="2" max="2" width="12.42578125" customWidth="1"/>
    <col min="3" max="3" width="6.85546875" customWidth="1"/>
    <col min="6" max="6" width="12.42578125" customWidth="1"/>
    <col min="7" max="7" width="11.140625" bestFit="1" customWidth="1"/>
    <col min="8" max="8" width="8" customWidth="1"/>
    <col min="9" max="9" width="11.28515625" customWidth="1"/>
    <col min="10" max="10" width="8.140625" customWidth="1"/>
    <col min="11" max="11" width="7.28515625" customWidth="1"/>
    <col min="12" max="12" width="8.140625" customWidth="1"/>
    <col min="13" max="13" width="9.5703125" customWidth="1"/>
  </cols>
  <sheetData>
    <row r="1" spans="1:15" ht="27" customHeight="1" x14ac:dyDescent="0.25">
      <c r="A1" s="56" t="s">
        <v>4</v>
      </c>
      <c r="B1" s="57" t="s">
        <v>20</v>
      </c>
      <c r="C1" s="58"/>
      <c r="D1" s="58"/>
      <c r="E1" s="59"/>
      <c r="F1" s="60"/>
      <c r="G1" s="72" t="s">
        <v>21</v>
      </c>
      <c r="H1" s="19" t="s">
        <v>23</v>
      </c>
      <c r="I1" s="48"/>
      <c r="J1" s="48"/>
      <c r="K1" s="51" t="s">
        <v>19</v>
      </c>
      <c r="L1" s="51" t="s">
        <v>46</v>
      </c>
    </row>
    <row r="2" spans="1:15" ht="15.75" customHeight="1" x14ac:dyDescent="0.2">
      <c r="A2" s="68"/>
      <c r="B2" s="68"/>
      <c r="C2" s="65"/>
      <c r="D2" s="65"/>
      <c r="E2" s="65"/>
      <c r="F2" s="65"/>
      <c r="G2" s="69"/>
      <c r="H2" s="70"/>
      <c r="I2" s="71"/>
      <c r="J2" s="65"/>
      <c r="K2" s="65"/>
      <c r="L2" s="65"/>
    </row>
    <row r="3" spans="1:15" ht="23.25" customHeight="1" x14ac:dyDescent="0.2">
      <c r="A3" s="62" t="s">
        <v>16</v>
      </c>
      <c r="B3" s="62" t="s">
        <v>6</v>
      </c>
      <c r="C3" s="63" t="s">
        <v>17</v>
      </c>
      <c r="D3" s="64" t="s">
        <v>18</v>
      </c>
      <c r="E3" s="65"/>
      <c r="F3" s="108"/>
      <c r="G3" s="66" t="s">
        <v>22</v>
      </c>
      <c r="H3" s="34" t="s">
        <v>10</v>
      </c>
      <c r="I3" s="67" t="s">
        <v>11</v>
      </c>
      <c r="J3" s="64" t="s">
        <v>12</v>
      </c>
      <c r="K3" s="65" t="s">
        <v>13</v>
      </c>
      <c r="L3" s="64" t="s">
        <v>14</v>
      </c>
    </row>
    <row r="4" spans="1:15" ht="18.75" customHeight="1" x14ac:dyDescent="0.2">
      <c r="A4" s="55" t="s">
        <v>5</v>
      </c>
      <c r="B4" s="52" t="s">
        <v>26</v>
      </c>
      <c r="C4" s="24" t="s">
        <v>32</v>
      </c>
      <c r="D4" s="106" t="s">
        <v>30</v>
      </c>
      <c r="E4" s="107"/>
      <c r="F4" s="88"/>
      <c r="G4" s="17" t="s">
        <v>29</v>
      </c>
      <c r="H4" s="35"/>
      <c r="I4" s="77">
        <v>30.75</v>
      </c>
      <c r="J4" s="26" t="s">
        <v>33</v>
      </c>
      <c r="K4" s="26">
        <v>0.15</v>
      </c>
      <c r="L4" s="26">
        <v>5.25</v>
      </c>
    </row>
    <row r="5" spans="1:15" ht="13.5" customHeight="1" x14ac:dyDescent="0.2">
      <c r="A5" s="38"/>
      <c r="B5" s="53" t="s">
        <v>48</v>
      </c>
      <c r="C5" s="19">
        <v>45</v>
      </c>
      <c r="D5" s="29" t="s">
        <v>56</v>
      </c>
      <c r="E5" s="30"/>
      <c r="F5" s="12"/>
      <c r="G5" s="20" t="s">
        <v>57</v>
      </c>
      <c r="H5" s="45"/>
      <c r="I5" s="76">
        <v>384.1</v>
      </c>
      <c r="J5" s="28">
        <v>15.41</v>
      </c>
      <c r="K5" s="28">
        <v>18.170000000000002</v>
      </c>
      <c r="L5" s="32">
        <v>39.1</v>
      </c>
    </row>
    <row r="6" spans="1:15" ht="21" customHeight="1" x14ac:dyDescent="0.2">
      <c r="A6" s="38"/>
      <c r="B6" s="53" t="s">
        <v>58</v>
      </c>
      <c r="C6" s="19">
        <v>5</v>
      </c>
      <c r="D6" s="29" t="s">
        <v>60</v>
      </c>
      <c r="E6" s="30"/>
      <c r="F6" s="12"/>
      <c r="G6" s="20" t="s">
        <v>59</v>
      </c>
      <c r="H6" s="45"/>
      <c r="I6" s="76">
        <v>138</v>
      </c>
      <c r="J6" s="28">
        <v>2.42</v>
      </c>
      <c r="K6" s="28">
        <v>5.75</v>
      </c>
      <c r="L6" s="32">
        <v>18.170000000000002</v>
      </c>
    </row>
    <row r="7" spans="1:15" ht="14.25" customHeight="1" x14ac:dyDescent="0.2">
      <c r="A7" s="47"/>
      <c r="B7" s="54" t="s">
        <v>8</v>
      </c>
      <c r="C7" s="15">
        <v>3</v>
      </c>
      <c r="D7" s="107" t="s">
        <v>41</v>
      </c>
      <c r="E7" s="107"/>
      <c r="F7" s="88"/>
      <c r="G7" s="16" t="s">
        <v>42</v>
      </c>
      <c r="H7" s="27"/>
      <c r="I7" s="74">
        <v>62</v>
      </c>
      <c r="J7" s="26">
        <v>0.13</v>
      </c>
      <c r="K7" s="14">
        <v>2E-3</v>
      </c>
      <c r="L7" s="14">
        <v>15.2</v>
      </c>
    </row>
    <row r="8" spans="1:15" x14ac:dyDescent="0.2">
      <c r="A8" s="49"/>
      <c r="B8" s="54" t="s">
        <v>28</v>
      </c>
      <c r="C8" s="25">
        <v>20.3</v>
      </c>
      <c r="D8" s="80" t="s">
        <v>2</v>
      </c>
      <c r="E8" s="80"/>
      <c r="F8" s="88"/>
      <c r="G8" s="90">
        <v>3.3333333333333333E-2</v>
      </c>
      <c r="H8" s="81"/>
      <c r="I8" s="74">
        <v>72</v>
      </c>
      <c r="J8" s="26">
        <v>2.2799999999999998</v>
      </c>
      <c r="K8" s="14">
        <v>0.27</v>
      </c>
      <c r="L8" s="14">
        <v>14.91</v>
      </c>
    </row>
    <row r="9" spans="1:15" x14ac:dyDescent="0.2">
      <c r="A9" s="49"/>
      <c r="B9" s="54"/>
      <c r="C9" s="25"/>
      <c r="D9" s="80"/>
      <c r="E9" s="80"/>
      <c r="F9" s="88"/>
      <c r="G9" s="90"/>
      <c r="H9" s="81"/>
      <c r="I9" s="74"/>
      <c r="J9" s="26"/>
      <c r="K9" s="14"/>
      <c r="L9" s="14"/>
    </row>
    <row r="10" spans="1:15" x14ac:dyDescent="0.2">
      <c r="A10" s="50"/>
      <c r="B10" s="54"/>
      <c r="C10" s="18"/>
      <c r="D10" s="39"/>
      <c r="E10" s="40"/>
      <c r="F10" s="41"/>
      <c r="G10" s="91" t="s">
        <v>0</v>
      </c>
      <c r="H10" s="20"/>
      <c r="I10" s="83">
        <f>SUM(I4:I9)</f>
        <v>686.85</v>
      </c>
      <c r="J10" s="113">
        <f>SUM(J4+J5+J6+J7+J8+J9)</f>
        <v>22.49</v>
      </c>
      <c r="K10" s="84">
        <f>SUM(K4:K9)</f>
        <v>24.341999999999999</v>
      </c>
      <c r="L10" s="84">
        <f>SUM(L4:L9)</f>
        <v>92.63</v>
      </c>
    </row>
    <row r="11" spans="1:15" x14ac:dyDescent="0.2">
      <c r="A11" s="37"/>
      <c r="B11" s="37"/>
      <c r="C11" s="5"/>
      <c r="D11" s="43"/>
      <c r="E11" s="2"/>
      <c r="F11" s="41"/>
      <c r="G11" s="92"/>
      <c r="H11" s="3"/>
      <c r="I11" s="46"/>
      <c r="J11" s="1"/>
      <c r="K11" s="1"/>
      <c r="L11" s="1"/>
    </row>
    <row r="12" spans="1:15" ht="27" customHeight="1" x14ac:dyDescent="0.2">
      <c r="A12" s="37"/>
      <c r="B12" s="37"/>
      <c r="C12" s="5"/>
      <c r="D12" s="44" t="s">
        <v>3</v>
      </c>
      <c r="E12" s="4"/>
      <c r="F12" s="42"/>
      <c r="G12" s="92"/>
      <c r="H12" s="3"/>
      <c r="I12" s="1">
        <v>122</v>
      </c>
      <c r="J12" s="46">
        <v>6.2</v>
      </c>
      <c r="K12" s="1">
        <v>6.4</v>
      </c>
      <c r="L12" s="1">
        <v>8.8000000000000007</v>
      </c>
    </row>
    <row r="13" spans="1:15" ht="24" customHeight="1" x14ac:dyDescent="0.2">
      <c r="A13" s="55" t="s">
        <v>15</v>
      </c>
      <c r="B13" s="6"/>
      <c r="C13" s="11"/>
      <c r="D13" s="109"/>
      <c r="E13" s="109"/>
      <c r="F13" s="3"/>
      <c r="G13" s="11"/>
      <c r="H13" s="10"/>
      <c r="I13" s="6"/>
      <c r="J13" s="17"/>
      <c r="K13" s="6"/>
      <c r="L13" s="6"/>
    </row>
    <row r="14" spans="1:15" x14ac:dyDescent="0.2">
      <c r="A14" s="36"/>
      <c r="B14" s="36"/>
      <c r="C14" s="93"/>
      <c r="F14" s="94"/>
      <c r="G14" s="33"/>
      <c r="H14" s="18"/>
      <c r="I14" s="14"/>
      <c r="J14" s="18"/>
      <c r="K14" s="14"/>
      <c r="L14" s="14"/>
    </row>
    <row r="15" spans="1:15" x14ac:dyDescent="0.2">
      <c r="A15" s="47"/>
      <c r="B15" s="47"/>
      <c r="C15" s="93"/>
      <c r="F15" s="95"/>
      <c r="G15" s="33"/>
      <c r="H15" s="13"/>
      <c r="I15" s="75"/>
      <c r="J15" s="18"/>
      <c r="K15" s="14"/>
      <c r="L15" s="14"/>
      <c r="O15" t="s">
        <v>38</v>
      </c>
    </row>
    <row r="16" spans="1:15" x14ac:dyDescent="0.2">
      <c r="A16" s="47"/>
      <c r="B16" s="47" t="s">
        <v>24</v>
      </c>
      <c r="C16" s="21">
        <v>35</v>
      </c>
      <c r="D16" s="30" t="s">
        <v>47</v>
      </c>
      <c r="E16" s="30"/>
      <c r="F16" s="12"/>
      <c r="G16" s="13" t="s">
        <v>45</v>
      </c>
      <c r="H16" s="10"/>
      <c r="I16" s="75">
        <v>87.4</v>
      </c>
      <c r="J16" s="14">
        <v>1.4</v>
      </c>
      <c r="K16" s="14">
        <v>5.0999999999999996</v>
      </c>
      <c r="L16" s="14">
        <v>9</v>
      </c>
    </row>
    <row r="17" spans="1:14" ht="24" x14ac:dyDescent="0.2">
      <c r="A17" s="32"/>
      <c r="B17" s="52" t="s">
        <v>25</v>
      </c>
      <c r="C17" s="97">
        <v>31</v>
      </c>
      <c r="D17" s="98" t="s">
        <v>43</v>
      </c>
      <c r="E17" s="99"/>
      <c r="F17" s="100"/>
      <c r="G17" s="33" t="s">
        <v>55</v>
      </c>
      <c r="H17" s="10"/>
      <c r="I17" s="36">
        <v>139.15</v>
      </c>
      <c r="J17" s="14">
        <v>1.93</v>
      </c>
      <c r="K17" s="14">
        <v>8.33</v>
      </c>
      <c r="L17" s="14">
        <v>13.5</v>
      </c>
    </row>
    <row r="18" spans="1:14" ht="12" customHeight="1" x14ac:dyDescent="0.2">
      <c r="A18" s="14"/>
      <c r="B18" s="52" t="s">
        <v>7</v>
      </c>
      <c r="C18" s="9">
        <v>20</v>
      </c>
      <c r="D18" s="110" t="s">
        <v>35</v>
      </c>
      <c r="E18" s="111"/>
      <c r="F18" s="112"/>
      <c r="G18" s="89">
        <v>0.01</v>
      </c>
      <c r="H18" s="21"/>
      <c r="I18" s="78">
        <v>195</v>
      </c>
      <c r="J18" s="31">
        <v>13.89</v>
      </c>
      <c r="K18" s="31">
        <v>13.45</v>
      </c>
      <c r="L18" s="31">
        <v>4</v>
      </c>
    </row>
    <row r="19" spans="1:14" x14ac:dyDescent="0.2">
      <c r="A19" s="6"/>
      <c r="B19" s="14" t="s">
        <v>27</v>
      </c>
      <c r="C19" s="19">
        <v>9</v>
      </c>
      <c r="D19" s="29" t="s">
        <v>36</v>
      </c>
      <c r="E19" s="30"/>
      <c r="F19" s="12"/>
      <c r="G19" s="20" t="s">
        <v>1</v>
      </c>
      <c r="H19" s="8"/>
      <c r="I19" s="75">
        <v>183</v>
      </c>
      <c r="J19" s="14">
        <v>4.08</v>
      </c>
      <c r="K19" s="14">
        <v>6.4</v>
      </c>
      <c r="L19" s="14">
        <v>27.2</v>
      </c>
    </row>
    <row r="20" spans="1:14" x14ac:dyDescent="0.2">
      <c r="A20" s="82"/>
      <c r="B20" s="36" t="s">
        <v>44</v>
      </c>
      <c r="C20" s="19">
        <v>15</v>
      </c>
      <c r="D20" s="29" t="s">
        <v>61</v>
      </c>
      <c r="E20" s="30"/>
      <c r="F20" s="12"/>
      <c r="G20" s="20" t="s">
        <v>45</v>
      </c>
      <c r="H20" s="8"/>
      <c r="I20" s="75">
        <v>54</v>
      </c>
      <c r="J20" s="14">
        <v>1.28</v>
      </c>
      <c r="K20" s="14">
        <v>0.28000000000000003</v>
      </c>
      <c r="L20" s="14">
        <v>11.57</v>
      </c>
    </row>
    <row r="21" spans="1:14" ht="24" x14ac:dyDescent="0.2">
      <c r="A21" s="82"/>
      <c r="B21" s="53" t="s">
        <v>58</v>
      </c>
      <c r="C21" s="19">
        <v>5</v>
      </c>
      <c r="D21" s="29" t="s">
        <v>60</v>
      </c>
      <c r="E21" s="30"/>
      <c r="F21" s="12"/>
      <c r="G21" s="20" t="s">
        <v>59</v>
      </c>
      <c r="H21" s="45"/>
      <c r="I21" s="76">
        <v>138</v>
      </c>
      <c r="J21" s="28">
        <v>2.42</v>
      </c>
      <c r="K21" s="28">
        <v>5.75</v>
      </c>
      <c r="L21" s="32">
        <v>18.170000000000002</v>
      </c>
    </row>
    <row r="22" spans="1:14" x14ac:dyDescent="0.2">
      <c r="A22" s="82"/>
      <c r="B22" s="14" t="s">
        <v>52</v>
      </c>
      <c r="C22" s="114" t="s">
        <v>53</v>
      </c>
      <c r="D22" s="29" t="s">
        <v>54</v>
      </c>
      <c r="E22" s="30"/>
      <c r="F22" s="12"/>
      <c r="G22" s="20" t="s">
        <v>1</v>
      </c>
      <c r="H22" s="21"/>
      <c r="I22" s="115">
        <v>132.80000000000001</v>
      </c>
      <c r="J22" s="14">
        <v>0.66</v>
      </c>
      <c r="K22" s="14">
        <v>0.09</v>
      </c>
      <c r="L22" s="14">
        <v>32</v>
      </c>
    </row>
    <row r="23" spans="1:14" x14ac:dyDescent="0.2">
      <c r="A23" s="82"/>
      <c r="B23" s="104" t="s">
        <v>9</v>
      </c>
      <c r="C23" s="18" t="s">
        <v>34</v>
      </c>
      <c r="D23" s="7" t="s">
        <v>2</v>
      </c>
      <c r="E23" s="22"/>
      <c r="F23" s="23"/>
      <c r="G23" s="8">
        <v>1.6666666666666666E-2</v>
      </c>
      <c r="H23" s="21"/>
      <c r="I23" s="73">
        <v>144</v>
      </c>
      <c r="J23" s="6">
        <v>4.5599999999999996</v>
      </c>
      <c r="K23" s="6">
        <v>0.54</v>
      </c>
      <c r="L23" s="6">
        <v>29.8</v>
      </c>
    </row>
    <row r="24" spans="1:14" ht="0.6" customHeight="1" x14ac:dyDescent="0.2">
      <c r="A24" s="82"/>
      <c r="B24" s="37"/>
      <c r="C24" s="18"/>
      <c r="D24" s="7"/>
      <c r="E24" s="22"/>
      <c r="F24" s="23"/>
      <c r="G24" s="8"/>
      <c r="H24" s="101"/>
      <c r="I24" s="102"/>
      <c r="J24" s="6"/>
      <c r="K24" s="6"/>
      <c r="L24" s="6"/>
    </row>
    <row r="25" spans="1:14" ht="12" customHeight="1" x14ac:dyDescent="0.2">
      <c r="A25" s="103"/>
      <c r="B25" s="37"/>
      <c r="C25" s="18"/>
      <c r="D25" s="7"/>
      <c r="E25" s="22"/>
      <c r="F25" s="23"/>
      <c r="G25" s="91" t="s">
        <v>0</v>
      </c>
      <c r="H25" s="101"/>
      <c r="I25" s="105">
        <f>SUM(I16:I23)</f>
        <v>1073.3499999999999</v>
      </c>
      <c r="J25" s="84">
        <f>SUM(J16:J23)</f>
        <v>30.22</v>
      </c>
      <c r="K25" s="84">
        <f>SUM(K16:K23)</f>
        <v>39.940000000000005</v>
      </c>
      <c r="L25" s="84">
        <f>SUM(L16:L23)</f>
        <v>145.24</v>
      </c>
      <c r="N25" s="96"/>
    </row>
    <row r="26" spans="1:14" ht="25.5" x14ac:dyDescent="0.2">
      <c r="A26" s="103" t="s">
        <v>39</v>
      </c>
      <c r="B26" s="36" t="s">
        <v>51</v>
      </c>
      <c r="C26" s="18" t="s">
        <v>49</v>
      </c>
      <c r="D26" s="7" t="s">
        <v>50</v>
      </c>
      <c r="E26" s="22"/>
      <c r="F26" s="23"/>
      <c r="G26" s="8">
        <v>0.02</v>
      </c>
      <c r="H26" s="101"/>
      <c r="I26" s="102">
        <v>90.8</v>
      </c>
      <c r="J26" s="6">
        <v>2.1800000000000002</v>
      </c>
      <c r="K26" s="6">
        <v>3.53</v>
      </c>
      <c r="L26" s="6">
        <v>18.399999999999999</v>
      </c>
    </row>
    <row r="27" spans="1:14" x14ac:dyDescent="0.2">
      <c r="A27" s="82"/>
      <c r="B27" s="54" t="s">
        <v>8</v>
      </c>
      <c r="C27" s="18" t="s">
        <v>40</v>
      </c>
      <c r="D27" s="7" t="s">
        <v>31</v>
      </c>
      <c r="E27" s="22"/>
      <c r="F27" s="23"/>
      <c r="G27" s="20" t="s">
        <v>1</v>
      </c>
      <c r="H27" s="101"/>
      <c r="I27" s="102">
        <v>60</v>
      </c>
      <c r="J27" s="6">
        <v>0.13</v>
      </c>
      <c r="K27" s="6">
        <v>0</v>
      </c>
      <c r="L27" s="6">
        <v>15</v>
      </c>
    </row>
    <row r="28" spans="1:14" x14ac:dyDescent="0.2">
      <c r="A28" s="82"/>
      <c r="B28" s="36"/>
      <c r="C28" s="19"/>
      <c r="D28" s="29"/>
      <c r="E28" s="30"/>
      <c r="F28" s="12"/>
      <c r="G28" s="20"/>
      <c r="H28" s="8"/>
      <c r="I28" s="75"/>
      <c r="J28" s="14"/>
      <c r="K28" s="14"/>
      <c r="L28" s="14"/>
    </row>
    <row r="29" spans="1:14" x14ac:dyDescent="0.2">
      <c r="A29" s="37"/>
      <c r="B29" s="37"/>
      <c r="C29" s="18"/>
      <c r="D29" s="7"/>
      <c r="E29" s="22"/>
      <c r="F29" s="23"/>
      <c r="G29" s="91" t="s">
        <v>0</v>
      </c>
      <c r="H29" s="21"/>
      <c r="I29" s="83">
        <f>SUM(I26:I27)</f>
        <v>150.80000000000001</v>
      </c>
      <c r="J29" s="84">
        <f>SUM(J26:J27)</f>
        <v>2.31</v>
      </c>
      <c r="K29" s="84">
        <f>SUM(K26:K27)</f>
        <v>3.53</v>
      </c>
      <c r="L29" s="84">
        <f>SUM(L26:L27)</f>
        <v>33.4</v>
      </c>
    </row>
    <row r="30" spans="1:14" ht="13.5" thickBot="1" x14ac:dyDescent="0.25">
      <c r="A30" s="18"/>
      <c r="B30" s="7"/>
      <c r="C30" s="22"/>
      <c r="D30" s="23"/>
      <c r="E30" s="8"/>
      <c r="F30" s="8"/>
      <c r="G30" s="79"/>
      <c r="H30" s="6"/>
      <c r="I30" s="46"/>
      <c r="J30" s="1"/>
      <c r="K30" s="1"/>
      <c r="L30" s="1"/>
    </row>
    <row r="31" spans="1:14" ht="15.75" thickTop="1" x14ac:dyDescent="0.2">
      <c r="A31" s="61"/>
      <c r="B31" s="61"/>
      <c r="G31" s="87" t="s">
        <v>37</v>
      </c>
      <c r="H31" s="94"/>
      <c r="I31" s="85">
        <f>SUM(I10+I12+I25+I29)</f>
        <v>2032.9999999999998</v>
      </c>
      <c r="J31" s="86">
        <f>SUM(J10+J12+J25+J29)</f>
        <v>61.22</v>
      </c>
      <c r="K31" s="86">
        <f>SUM(K10+K12+K25+K29)</f>
        <v>74.212000000000003</v>
      </c>
      <c r="L31" s="86">
        <f>SUM(L10+L12+L25+L29)</f>
        <v>280.07</v>
      </c>
    </row>
    <row r="32" spans="1:14" x14ac:dyDescent="0.2">
      <c r="A32" s="82"/>
      <c r="B32" s="37"/>
      <c r="C32" s="18"/>
      <c r="D32" s="7"/>
      <c r="E32" s="22"/>
      <c r="F32" s="23"/>
      <c r="G32" s="8"/>
      <c r="H32" s="101"/>
      <c r="I32" s="102"/>
      <c r="J32" s="6"/>
      <c r="K32" s="6"/>
      <c r="L32" s="6"/>
    </row>
  </sheetData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2021-10-29T06:59:20Z</cp:lastPrinted>
  <dcterms:created xsi:type="dcterms:W3CDTF">2009-03-02T08:23:21Z</dcterms:created>
  <dcterms:modified xsi:type="dcterms:W3CDTF">2025-01-21T09:01:35Z</dcterms:modified>
</cp:coreProperties>
</file>