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40" windowWidth="11355" windowHeight="5100" tabRatio="597"/>
  </bookViews>
  <sheets>
    <sheet name="Б" sheetId="3" r:id="rId1"/>
  </sheets>
  <definedNames>
    <definedName name="_xlnm.Print_Area" localSheetId="0">Б!$A$1:$BG$114</definedName>
  </definedNames>
  <calcPr calcId="145621"/>
</workbook>
</file>

<file path=xl/calcChain.xml><?xml version="1.0" encoding="utf-8"?>
<calcChain xmlns="http://schemas.openxmlformats.org/spreadsheetml/2006/main">
  <c r="L26" i="3" l="1"/>
  <c r="K26" i="3"/>
  <c r="J26" i="3"/>
  <c r="I26" i="3"/>
  <c r="J21" i="3"/>
  <c r="J10" i="3"/>
  <c r="L21" i="3"/>
  <c r="K21" i="3"/>
  <c r="I21" i="3"/>
  <c r="L10" i="3"/>
  <c r="K10" i="3"/>
  <c r="K28" i="3" s="1"/>
  <c r="I10" i="3"/>
  <c r="I28" i="3" s="1"/>
  <c r="J28" i="3" l="1"/>
  <c r="L28" i="3"/>
</calcChain>
</file>

<file path=xl/sharedStrings.xml><?xml version="1.0" encoding="utf-8"?>
<sst xmlns="http://schemas.openxmlformats.org/spreadsheetml/2006/main" count="75" uniqueCount="64">
  <si>
    <t>итого</t>
  </si>
  <si>
    <t>О Б Е Д</t>
  </si>
  <si>
    <t>1/200</t>
  </si>
  <si>
    <t>3</t>
  </si>
  <si>
    <t>20.3</t>
  </si>
  <si>
    <t>Хлеб пшенично-ржаной</t>
  </si>
  <si>
    <t>Молоко</t>
  </si>
  <si>
    <t>Чай с сахаром  и лимоном</t>
  </si>
  <si>
    <t>Школа</t>
  </si>
  <si>
    <t>ЗАВТРАК</t>
  </si>
  <si>
    <t>Раздел</t>
  </si>
  <si>
    <t>второе блюдо</t>
  </si>
  <si>
    <t>гор.напиток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</si>
  <si>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</si>
  <si>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</si>
  <si>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</si>
  <si>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</si>
  <si>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</si>
  <si>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</si>
  <si>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</si>
  <si>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</si>
  <si>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</si>
  <si>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</si>
  <si>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</si>
  <si>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</si>
  <si>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</si>
  <si>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</si>
  <si>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</si>
  <si>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</si>
  <si>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</si>
  <si>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напиток</t>
  </si>
  <si>
    <t>9</t>
  </si>
  <si>
    <t>Картофельное пюре</t>
  </si>
  <si>
    <t>1/120</t>
  </si>
  <si>
    <t>19,2</t>
  </si>
  <si>
    <t>итого в день</t>
  </si>
  <si>
    <t>Гарнир</t>
  </si>
  <si>
    <t>Второе блюдо</t>
  </si>
  <si>
    <t>12</t>
  </si>
  <si>
    <t>1/200/15</t>
  </si>
  <si>
    <t>1/100</t>
  </si>
  <si>
    <t>Биточки из кур.грудок</t>
  </si>
  <si>
    <t>ПОЛДНИК</t>
  </si>
  <si>
    <t>Блинчики с маслом</t>
  </si>
  <si>
    <t>Чай с сахаром</t>
  </si>
  <si>
    <t>Салат из свеж.капусты с морковью</t>
  </si>
  <si>
    <t>1,4</t>
  </si>
  <si>
    <t>16,53</t>
  </si>
  <si>
    <t>0,13</t>
  </si>
  <si>
    <t>Огурец консервир.</t>
  </si>
  <si>
    <t>1/30</t>
  </si>
  <si>
    <t>0,84</t>
  </si>
  <si>
    <t>Свекольник с курой отварной</t>
  </si>
  <si>
    <t>Фрукты</t>
  </si>
  <si>
    <t>Яблоко</t>
  </si>
  <si>
    <t>7-й</t>
  </si>
  <si>
    <t>16</t>
  </si>
  <si>
    <t>Компот из сухофруктов</t>
  </si>
  <si>
    <t>Гуляш из свинины</t>
  </si>
  <si>
    <t>1/150</t>
  </si>
  <si>
    <t>гарнир</t>
  </si>
  <si>
    <t>Рис отварной</t>
  </si>
  <si>
    <t>1/180</t>
  </si>
  <si>
    <t>1/250/25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</si>
</sst>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1" fillId="2" borderId="13" applyNumberFormat="0" applyAlignment="0" applyProtection="0"/>
  </cellStyleXfs>
  <cellXfs count="135">
    <xf numFmtId="0" fontId="0" fillId="0" borderId="0" xfId="0"/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49" fontId="0" fillId="0" borderId="5" xfId="0" applyNumberFormat="1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4" fontId="11" fillId="0" borderId="0" xfId="1" applyNumberFormat="1" applyFill="1" applyBorder="1" applyAlignment="1" applyProtection="1">
      <alignment horizontal="center" vertical="center" wrapText="1"/>
      <protection locked="0"/>
    </xf>
    <xf numFmtId="4" fontId="11" fillId="0" borderId="12" xfId="1" applyNumberForma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2" fontId="0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13" fontId="4" fillId="0" borderId="1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4" fontId="0" fillId="0" borderId="0" xfId="0" applyNumberFormat="1"/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2" fontId="0" fillId="0" borderId="3" xfId="0" applyNumberFormat="1" applyFont="1" applyFill="1" applyBorder="1" applyAlignment="1">
      <alignment horizontal="center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8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0" fillId="0" borderId="7" xfId="0" applyNumberFormat="1" applyFont="1" applyBorder="1" applyAlignment="1" applyProtection="1">
      <alignment horizontal="center"/>
      <protection locked="0"/>
    </xf>
    <xf numFmtId="2" fontId="0" fillId="0" borderId="6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showWhiteSpace="0" view="pageBreakPreview" zoomScale="106" zoomScaleNormal="90" zoomScaleSheetLayoutView="106" workbookViewId="0">
      <selection activeCell="N3" sqref="N3"/>
    </sheetView>
  </sheetViews>
  <sheetFormatPr defaultRowHeight="12.75" x14ac:dyDescent="0.2"/>
  <cols>
    <col min="1" max="1" width="11.5703125" customWidth="1"/>
    <col min="2" max="2" width="15.140625" customWidth="1"/>
    <col min="3" max="3" width="6.85546875" customWidth="1"/>
    <col min="6" max="6" width="13.4257812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7.85546875" customWidth="1"/>
    <col min="14" max="14" width="11.42578125" customWidth="1"/>
    <col min="25" max="25" width="11" customWidth="1"/>
    <col min="26" max="26" width="11.28515625" customWidth="1"/>
    <col min="30" max="30" width="5.140625" customWidth="1"/>
  </cols>
  <sheetData>
    <row r="1" spans="1:12" ht="18" x14ac:dyDescent="0.25">
      <c r="A1" s="68" t="s">
        <v>8</v>
      </c>
      <c r="B1" s="69" t="s">
        <v>24</v>
      </c>
      <c r="C1" s="70"/>
      <c r="D1" s="70"/>
      <c r="E1" s="71"/>
      <c r="F1" s="72"/>
      <c r="G1" s="86" t="s">
        <v>25</v>
      </c>
      <c r="H1" s="18" t="s">
        <v>27</v>
      </c>
      <c r="I1" s="53"/>
      <c r="J1" s="53"/>
      <c r="K1" s="56" t="s">
        <v>23</v>
      </c>
      <c r="L1" s="56" t="s">
        <v>55</v>
      </c>
    </row>
    <row r="2" spans="1:12" x14ac:dyDescent="0.2">
      <c r="A2" s="82"/>
      <c r="B2" s="82"/>
      <c r="C2" s="79"/>
      <c r="D2" s="129"/>
      <c r="E2" s="129"/>
      <c r="F2" s="129"/>
      <c r="G2" s="83"/>
      <c r="H2" s="84"/>
      <c r="I2" s="85"/>
      <c r="J2" s="79"/>
      <c r="K2" s="79"/>
      <c r="L2" s="79"/>
    </row>
    <row r="3" spans="1:12" ht="25.5" x14ac:dyDescent="0.2">
      <c r="A3" s="76" t="s">
        <v>20</v>
      </c>
      <c r="B3" s="76" t="s">
        <v>10</v>
      </c>
      <c r="C3" s="77" t="s">
        <v>21</v>
      </c>
      <c r="D3" s="130" t="s">
        <v>22</v>
      </c>
      <c r="E3" s="129"/>
      <c r="F3" s="131"/>
      <c r="G3" s="80" t="s">
        <v>26</v>
      </c>
      <c r="H3" s="35" t="s">
        <v>14</v>
      </c>
      <c r="I3" s="81" t="s">
        <v>15</v>
      </c>
      <c r="J3" s="78" t="s">
        <v>16</v>
      </c>
      <c r="K3" s="79" t="s">
        <v>17</v>
      </c>
      <c r="L3" s="78" t="s">
        <v>18</v>
      </c>
    </row>
    <row r="4" spans="1:12" x14ac:dyDescent="0.2">
      <c r="A4" s="67" t="s">
        <v>9</v>
      </c>
      <c r="B4" s="49" t="s">
        <v>28</v>
      </c>
      <c r="C4" s="10">
        <v>21</v>
      </c>
      <c r="D4" s="123" t="s">
        <v>49</v>
      </c>
      <c r="E4" s="124"/>
      <c r="F4" s="125"/>
      <c r="G4" s="11" t="s">
        <v>50</v>
      </c>
      <c r="H4" s="36"/>
      <c r="I4" s="7">
        <v>5.7</v>
      </c>
      <c r="J4" s="13" t="s">
        <v>51</v>
      </c>
      <c r="K4" s="14">
        <v>0</v>
      </c>
      <c r="L4" s="14">
        <v>0.39</v>
      </c>
    </row>
    <row r="5" spans="1:12" x14ac:dyDescent="0.2">
      <c r="A5" s="40"/>
      <c r="B5" s="65" t="s">
        <v>37</v>
      </c>
      <c r="C5" s="25" t="s">
        <v>38</v>
      </c>
      <c r="D5" s="126" t="s">
        <v>41</v>
      </c>
      <c r="E5" s="127"/>
      <c r="F5" s="128"/>
      <c r="G5" s="15" t="s">
        <v>33</v>
      </c>
      <c r="H5" s="46"/>
      <c r="I5" s="14">
        <v>321</v>
      </c>
      <c r="J5" s="112" t="s">
        <v>34</v>
      </c>
      <c r="K5" s="30">
        <v>21.8</v>
      </c>
      <c r="L5" s="30">
        <v>24</v>
      </c>
    </row>
    <row r="6" spans="1:12" x14ac:dyDescent="0.2">
      <c r="A6" s="40"/>
      <c r="B6" s="64" t="s">
        <v>36</v>
      </c>
      <c r="C6" s="25" t="s">
        <v>31</v>
      </c>
      <c r="D6" s="96" t="s">
        <v>32</v>
      </c>
      <c r="E6" s="97"/>
      <c r="F6" s="98"/>
      <c r="G6" s="15" t="s">
        <v>2</v>
      </c>
      <c r="H6" s="46"/>
      <c r="I6" s="14">
        <v>183</v>
      </c>
      <c r="J6" s="112">
        <v>4.08</v>
      </c>
      <c r="K6" s="30">
        <v>6.4</v>
      </c>
      <c r="L6" s="30">
        <v>27.2</v>
      </c>
    </row>
    <row r="7" spans="1:12" x14ac:dyDescent="0.2">
      <c r="A7" s="49"/>
      <c r="B7" s="65" t="s">
        <v>13</v>
      </c>
      <c r="C7" s="16" t="s">
        <v>4</v>
      </c>
      <c r="D7" s="8" t="s">
        <v>5</v>
      </c>
      <c r="E7" s="21"/>
      <c r="F7" s="22"/>
      <c r="G7" s="9">
        <v>3.3333333333333333E-2</v>
      </c>
      <c r="H7" s="37"/>
      <c r="I7" s="28">
        <v>72</v>
      </c>
      <c r="J7" s="111">
        <v>2.2799999999999998</v>
      </c>
      <c r="K7" s="7">
        <v>0.27</v>
      </c>
      <c r="L7" s="7">
        <v>14.91</v>
      </c>
    </row>
    <row r="8" spans="1:12" x14ac:dyDescent="0.2">
      <c r="A8" s="54"/>
      <c r="B8" s="66" t="s">
        <v>12</v>
      </c>
      <c r="C8" s="23" t="s">
        <v>3</v>
      </c>
      <c r="D8" s="120" t="s">
        <v>7</v>
      </c>
      <c r="E8" s="121"/>
      <c r="F8" s="122"/>
      <c r="G8" s="19" t="s">
        <v>39</v>
      </c>
      <c r="H8" s="26"/>
      <c r="I8" s="17">
        <v>62</v>
      </c>
      <c r="J8" s="17">
        <v>0.13</v>
      </c>
      <c r="K8" s="18">
        <v>0.02</v>
      </c>
      <c r="L8" s="17">
        <v>15.2</v>
      </c>
    </row>
    <row r="9" spans="1:12" x14ac:dyDescent="0.2">
      <c r="A9" s="55"/>
      <c r="B9" s="66"/>
      <c r="C9" s="23"/>
      <c r="D9" s="31"/>
      <c r="E9" s="32"/>
      <c r="F9" s="33"/>
      <c r="G9" s="27"/>
      <c r="H9" s="19"/>
      <c r="I9" s="89"/>
      <c r="J9" s="14"/>
      <c r="K9" s="14"/>
      <c r="L9" s="14"/>
    </row>
    <row r="10" spans="1:12" x14ac:dyDescent="0.2">
      <c r="A10" s="39"/>
      <c r="B10" s="39"/>
      <c r="C10" s="6"/>
      <c r="D10" s="43"/>
      <c r="E10" s="3"/>
      <c r="F10" s="41"/>
      <c r="G10" s="48" t="s">
        <v>0</v>
      </c>
      <c r="H10" s="4"/>
      <c r="I10" s="2">
        <f>SUM(I4:I9)</f>
        <v>643.70000000000005</v>
      </c>
      <c r="J10" s="2">
        <f>SUM(J5+J6+J7+J8)</f>
        <v>25.69</v>
      </c>
      <c r="K10" s="2">
        <f>SUM(K4:K9)</f>
        <v>28.490000000000002</v>
      </c>
      <c r="L10" s="2">
        <f>SUM(L4:L9)</f>
        <v>81.7</v>
      </c>
    </row>
    <row r="11" spans="1:12" x14ac:dyDescent="0.2">
      <c r="A11" s="39"/>
      <c r="B11" s="39"/>
      <c r="C11" s="6"/>
      <c r="D11" s="44" t="s">
        <v>6</v>
      </c>
      <c r="E11" s="5"/>
      <c r="F11" s="42"/>
      <c r="G11" s="45"/>
      <c r="H11" s="4"/>
      <c r="I11" s="2">
        <v>122</v>
      </c>
      <c r="J11" s="47">
        <v>8.8000000000000007</v>
      </c>
      <c r="K11" s="2">
        <v>6.4</v>
      </c>
      <c r="L11" s="2">
        <v>6.2</v>
      </c>
    </row>
    <row r="12" spans="1:12" x14ac:dyDescent="0.2">
      <c r="A12" s="67" t="s">
        <v>19</v>
      </c>
      <c r="B12" s="7"/>
      <c r="C12" s="12"/>
      <c r="D12" s="132" t="s">
        <v>1</v>
      </c>
      <c r="E12" s="133"/>
      <c r="F12" s="134"/>
      <c r="G12" s="11"/>
      <c r="H12" s="11"/>
      <c r="I12" s="7"/>
      <c r="J12" s="15"/>
      <c r="K12" s="7"/>
      <c r="L12" s="7"/>
    </row>
    <row r="13" spans="1:12" x14ac:dyDescent="0.2">
      <c r="A13" s="38"/>
      <c r="B13" s="49" t="s">
        <v>28</v>
      </c>
      <c r="C13" s="24">
        <v>35</v>
      </c>
      <c r="D13" s="120" t="s">
        <v>45</v>
      </c>
      <c r="E13" s="121"/>
      <c r="F13" s="122"/>
      <c r="G13" s="15" t="s">
        <v>40</v>
      </c>
      <c r="H13" s="16"/>
      <c r="I13" s="14">
        <v>87.4</v>
      </c>
      <c r="J13" s="17" t="s">
        <v>46</v>
      </c>
      <c r="K13" s="14">
        <v>5.0999999999999996</v>
      </c>
      <c r="L13" s="14">
        <v>9</v>
      </c>
    </row>
    <row r="14" spans="1:12" x14ac:dyDescent="0.2">
      <c r="A14" s="49"/>
      <c r="B14" s="64" t="s">
        <v>29</v>
      </c>
      <c r="C14" s="24">
        <v>35</v>
      </c>
      <c r="D14" s="50" t="s">
        <v>52</v>
      </c>
      <c r="E14" s="51"/>
      <c r="F14" s="52"/>
      <c r="G14" s="34" t="s">
        <v>63</v>
      </c>
      <c r="H14" s="11"/>
      <c r="I14" s="38">
        <v>132</v>
      </c>
      <c r="J14" s="110">
        <v>2.4300000000000002</v>
      </c>
      <c r="K14" s="14">
        <v>7.93</v>
      </c>
      <c r="L14" s="14">
        <v>12.57</v>
      </c>
    </row>
    <row r="15" spans="1:12" x14ac:dyDescent="0.2">
      <c r="A15" s="30"/>
      <c r="B15" s="64" t="s">
        <v>11</v>
      </c>
      <c r="C15" s="10">
        <v>69</v>
      </c>
      <c r="D15" s="123" t="s">
        <v>58</v>
      </c>
      <c r="E15" s="124"/>
      <c r="F15" s="125"/>
      <c r="G15" s="11" t="s">
        <v>59</v>
      </c>
      <c r="H15" s="20"/>
      <c r="I15" s="115">
        <v>331.5</v>
      </c>
      <c r="J15" s="116">
        <v>21.82</v>
      </c>
      <c r="K15" s="117">
        <v>25.18</v>
      </c>
      <c r="L15" s="116">
        <v>4.33</v>
      </c>
    </row>
    <row r="16" spans="1:12" x14ac:dyDescent="0.2">
      <c r="A16" s="30"/>
      <c r="B16" s="14" t="s">
        <v>60</v>
      </c>
      <c r="C16" s="18">
        <v>2</v>
      </c>
      <c r="D16" s="120" t="s">
        <v>61</v>
      </c>
      <c r="E16" s="121"/>
      <c r="F16" s="122"/>
      <c r="G16" s="19" t="s">
        <v>62</v>
      </c>
      <c r="H16" s="9"/>
      <c r="I16" s="115">
        <v>240.3</v>
      </c>
      <c r="J16" s="118">
        <v>4.32</v>
      </c>
      <c r="K16" s="119">
        <v>4.68</v>
      </c>
      <c r="L16" s="14">
        <v>44.82</v>
      </c>
    </row>
    <row r="17" spans="1:12" x14ac:dyDescent="0.2">
      <c r="A17" s="30"/>
      <c r="B17" s="14" t="s">
        <v>30</v>
      </c>
      <c r="C17" s="23" t="s">
        <v>56</v>
      </c>
      <c r="D17" s="113" t="s">
        <v>57</v>
      </c>
      <c r="E17" s="27"/>
      <c r="F17" s="114"/>
      <c r="G17" s="19" t="s">
        <v>2</v>
      </c>
      <c r="H17" s="20"/>
      <c r="I17" s="17">
        <v>132.80000000000001</v>
      </c>
      <c r="J17" s="14">
        <v>0.66</v>
      </c>
      <c r="K17" s="14">
        <v>0.09</v>
      </c>
      <c r="L17" s="14">
        <v>32</v>
      </c>
    </row>
    <row r="18" spans="1:12" x14ac:dyDescent="0.2">
      <c r="A18" s="14"/>
      <c r="B18" s="108" t="s">
        <v>13</v>
      </c>
      <c r="C18" s="16" t="s">
        <v>4</v>
      </c>
      <c r="D18" s="8" t="s">
        <v>5</v>
      </c>
      <c r="E18" s="21"/>
      <c r="F18" s="22"/>
      <c r="G18" s="9">
        <v>1.6666666666666666E-2</v>
      </c>
      <c r="H18" s="20"/>
      <c r="I18" s="7">
        <v>144</v>
      </c>
      <c r="J18" s="111">
        <v>4.5599999999999996</v>
      </c>
      <c r="K18" s="7">
        <v>0.54</v>
      </c>
      <c r="L18" s="7">
        <v>29.8</v>
      </c>
    </row>
    <row r="19" spans="1:12" x14ac:dyDescent="0.2">
      <c r="A19" s="7"/>
      <c r="B19" s="14" t="s">
        <v>53</v>
      </c>
      <c r="C19" s="100">
        <v>61</v>
      </c>
      <c r="D19" s="101" t="s">
        <v>54</v>
      </c>
      <c r="E19" s="102"/>
      <c r="F19" s="103"/>
      <c r="G19" s="15" t="s">
        <v>40</v>
      </c>
      <c r="H19" s="104"/>
      <c r="I19" s="17">
        <v>44.4</v>
      </c>
      <c r="J19" s="17">
        <v>0.4</v>
      </c>
      <c r="K19" s="17">
        <v>0.4</v>
      </c>
      <c r="L19" s="17">
        <v>88.2</v>
      </c>
    </row>
    <row r="20" spans="1:12" x14ac:dyDescent="0.2">
      <c r="A20" s="28"/>
      <c r="B20" s="38"/>
      <c r="C20" s="100"/>
      <c r="D20" s="101"/>
      <c r="E20" s="102"/>
      <c r="F20" s="103"/>
      <c r="G20" s="15"/>
      <c r="H20" s="104"/>
      <c r="I20" s="17"/>
      <c r="J20" s="16"/>
      <c r="K20" s="17"/>
      <c r="L20" s="17"/>
    </row>
    <row r="21" spans="1:12" x14ac:dyDescent="0.2">
      <c r="A21" s="28"/>
      <c r="B21" s="38"/>
      <c r="C21" s="100"/>
      <c r="D21" s="101"/>
      <c r="E21" s="102"/>
      <c r="F21" s="103"/>
      <c r="G21" s="48" t="s">
        <v>0</v>
      </c>
      <c r="H21" s="104"/>
      <c r="I21" s="109">
        <f>SUM(I13:I19)</f>
        <v>1112.4000000000001</v>
      </c>
      <c r="J21" s="109">
        <f>SUM(J13+J14+J15+J16+J18+J19+J20)</f>
        <v>34.93</v>
      </c>
      <c r="K21" s="109">
        <f>SUM(K13:K19)</f>
        <v>43.92</v>
      </c>
      <c r="L21" s="109">
        <f>SUM(L13:L19)</f>
        <v>220.72000000000003</v>
      </c>
    </row>
    <row r="22" spans="1:12" x14ac:dyDescent="0.2">
      <c r="A22" s="28"/>
      <c r="B22" s="106"/>
      <c r="C22" s="100"/>
      <c r="D22" s="101"/>
      <c r="E22" s="102"/>
      <c r="F22" s="103"/>
      <c r="G22" s="105"/>
      <c r="H22" s="104"/>
      <c r="I22" s="17"/>
      <c r="J22" s="16"/>
      <c r="K22" s="17"/>
      <c r="L22" s="17"/>
    </row>
    <row r="23" spans="1:12" x14ac:dyDescent="0.2">
      <c r="A23" s="106" t="s">
        <v>42</v>
      </c>
      <c r="B23" s="38" t="s">
        <v>11</v>
      </c>
      <c r="C23" s="100">
        <v>33.200000000000003</v>
      </c>
      <c r="D23" s="101" t="s">
        <v>43</v>
      </c>
      <c r="E23" s="102"/>
      <c r="F23" s="103"/>
      <c r="G23" s="91">
        <v>2.6666666666666668E-2</v>
      </c>
      <c r="H23" s="104"/>
      <c r="I23" s="17">
        <v>61.5</v>
      </c>
      <c r="J23" s="16" t="s">
        <v>47</v>
      </c>
      <c r="K23" s="17">
        <v>23.14</v>
      </c>
      <c r="L23" s="17">
        <v>86.7</v>
      </c>
    </row>
    <row r="24" spans="1:12" x14ac:dyDescent="0.2">
      <c r="A24" s="28"/>
      <c r="B24" s="38" t="s">
        <v>30</v>
      </c>
      <c r="C24" s="100">
        <v>2</v>
      </c>
      <c r="D24" s="101" t="s">
        <v>44</v>
      </c>
      <c r="E24" s="102"/>
      <c r="F24" s="103"/>
      <c r="G24" s="107" t="s">
        <v>39</v>
      </c>
      <c r="H24" s="104"/>
      <c r="I24" s="17">
        <v>60</v>
      </c>
      <c r="J24" s="16" t="s">
        <v>48</v>
      </c>
      <c r="K24" s="17">
        <v>0</v>
      </c>
      <c r="L24" s="17">
        <v>15</v>
      </c>
    </row>
    <row r="25" spans="1:12" x14ac:dyDescent="0.2">
      <c r="A25" s="28"/>
      <c r="B25" s="38"/>
      <c r="C25" s="100"/>
      <c r="D25" s="101"/>
      <c r="E25" s="102"/>
      <c r="F25" s="103"/>
      <c r="G25" s="107"/>
      <c r="H25" s="104"/>
      <c r="I25" s="17"/>
      <c r="J25" s="16"/>
      <c r="K25" s="17"/>
      <c r="L25" s="17"/>
    </row>
    <row r="26" spans="1:12" x14ac:dyDescent="0.2">
      <c r="A26" s="39"/>
      <c r="B26" s="39"/>
      <c r="C26" s="16"/>
      <c r="D26" s="8"/>
      <c r="E26" s="21"/>
      <c r="F26" s="22"/>
      <c r="G26" s="94" t="s">
        <v>0</v>
      </c>
      <c r="H26" s="20"/>
      <c r="I26" s="95">
        <f>SUM(I23:I24)</f>
        <v>121.5</v>
      </c>
      <c r="J26" s="95">
        <f>SUM(J23:J24)</f>
        <v>0</v>
      </c>
      <c r="K26" s="95">
        <f>SUM(K23:K24)</f>
        <v>23.14</v>
      </c>
      <c r="L26" s="95">
        <f>SUM(L23:L24)</f>
        <v>101.7</v>
      </c>
    </row>
    <row r="27" spans="1:12" x14ac:dyDescent="0.2">
      <c r="A27" s="39"/>
      <c r="B27" s="39"/>
      <c r="C27" s="92"/>
      <c r="D27" s="93"/>
      <c r="E27" s="21"/>
      <c r="F27" s="22"/>
      <c r="G27" s="94"/>
      <c r="H27" s="20"/>
      <c r="I27" s="95"/>
      <c r="J27" s="95"/>
      <c r="K27" s="95"/>
      <c r="L27" s="95"/>
    </row>
    <row r="28" spans="1:12" ht="13.5" thickBot="1" x14ac:dyDescent="0.25">
      <c r="A28" s="16"/>
      <c r="B28" s="8"/>
      <c r="C28" s="21"/>
      <c r="D28" s="22"/>
      <c r="E28" s="9"/>
      <c r="F28" s="9"/>
      <c r="G28" s="90" t="s">
        <v>35</v>
      </c>
      <c r="H28" s="7"/>
      <c r="I28" s="2">
        <f>SUM(I10+I11+I21+I26)</f>
        <v>1999.6000000000001</v>
      </c>
      <c r="J28" s="2">
        <f>SUM(J10+J11+J21+J26)</f>
        <v>69.42</v>
      </c>
      <c r="K28" s="2">
        <f>SUM(K10+K11+K21+K26)</f>
        <v>101.95</v>
      </c>
      <c r="L28" s="2">
        <f>SUM(L10+L11+L21+L26)</f>
        <v>410.32</v>
      </c>
    </row>
    <row r="29" spans="1:12" ht="13.5" thickTop="1" x14ac:dyDescent="0.2">
      <c r="A29" s="29"/>
      <c r="B29" s="29"/>
      <c r="K29" s="99"/>
      <c r="L29" s="99"/>
    </row>
    <row r="30" spans="1:12" x14ac:dyDescent="0.2">
      <c r="A30" s="60"/>
      <c r="B30" s="60"/>
    </row>
    <row r="31" spans="1:12" ht="15" x14ac:dyDescent="0.2">
      <c r="A31" s="73"/>
      <c r="B31" s="73"/>
    </row>
    <row r="32" spans="1:12" ht="15" x14ac:dyDescent="0.2">
      <c r="A32" s="73"/>
      <c r="B32" s="73"/>
    </row>
    <row r="33" spans="1:2" ht="15" x14ac:dyDescent="0.2">
      <c r="A33" s="73"/>
      <c r="B33" s="73"/>
    </row>
    <row r="34" spans="1:2" ht="15" x14ac:dyDescent="0.2">
      <c r="A34" s="73"/>
      <c r="B34" s="73"/>
    </row>
    <row r="35" spans="1:2" ht="15" x14ac:dyDescent="0.2">
      <c r="A35" s="73"/>
      <c r="B35" s="73"/>
    </row>
    <row r="36" spans="1:2" ht="15" x14ac:dyDescent="0.2">
      <c r="A36" s="73"/>
      <c r="B36" s="73"/>
    </row>
    <row r="37" spans="1:2" ht="15" x14ac:dyDescent="0.2">
      <c r="A37" s="73"/>
      <c r="B37" s="73"/>
    </row>
    <row r="38" spans="1:2" ht="15" x14ac:dyDescent="0.2">
      <c r="A38" s="73"/>
      <c r="B38" s="73"/>
    </row>
    <row r="39" spans="1:2" ht="15" x14ac:dyDescent="0.2">
      <c r="A39" s="73"/>
      <c r="B39" s="73"/>
    </row>
    <row r="40" spans="1:2" ht="12.95" customHeight="1" x14ac:dyDescent="0.2">
      <c r="A40" s="61"/>
      <c r="B40" s="61"/>
    </row>
    <row r="41" spans="1:2" x14ac:dyDescent="0.2">
      <c r="A41" s="75"/>
      <c r="B41" s="75"/>
    </row>
    <row r="42" spans="1:2" x14ac:dyDescent="0.2">
      <c r="A42" s="29"/>
      <c r="B42" s="29"/>
    </row>
    <row r="43" spans="1:2" x14ac:dyDescent="0.2">
      <c r="A43" s="59"/>
      <c r="B43" s="59"/>
    </row>
    <row r="44" spans="1:2" x14ac:dyDescent="0.2">
      <c r="A44" s="57"/>
      <c r="B44" s="57"/>
    </row>
    <row r="45" spans="1:2" x14ac:dyDescent="0.2">
      <c r="A45" s="57"/>
      <c r="B45" s="57"/>
    </row>
    <row r="46" spans="1:2" x14ac:dyDescent="0.2">
      <c r="A46" s="60"/>
      <c r="B46" s="60"/>
    </row>
    <row r="47" spans="1:2" x14ac:dyDescent="0.2">
      <c r="A47" s="60"/>
      <c r="B47" s="60"/>
    </row>
    <row r="48" spans="1:2" x14ac:dyDescent="0.2">
      <c r="A48" s="60"/>
      <c r="B48" s="60"/>
    </row>
    <row r="49" spans="1:2" x14ac:dyDescent="0.2">
      <c r="A49" s="60"/>
      <c r="B49" s="60"/>
    </row>
    <row r="50" spans="1:2" x14ac:dyDescent="0.2">
      <c r="A50" s="61"/>
      <c r="B50" s="61"/>
    </row>
    <row r="51" spans="1:2" x14ac:dyDescent="0.2">
      <c r="A51" s="62"/>
      <c r="B51" s="62"/>
    </row>
    <row r="52" spans="1:2" x14ac:dyDescent="0.2">
      <c r="A52" s="29"/>
      <c r="B52" s="29"/>
    </row>
    <row r="53" spans="1:2" x14ac:dyDescent="0.2">
      <c r="A53" s="57"/>
      <c r="B53" s="57"/>
    </row>
    <row r="54" spans="1:2" x14ac:dyDescent="0.2">
      <c r="A54" s="57"/>
      <c r="B54" s="57"/>
    </row>
    <row r="55" spans="1:2" x14ac:dyDescent="0.2">
      <c r="A55" s="59"/>
      <c r="B55" s="59"/>
    </row>
    <row r="56" spans="1:2" x14ac:dyDescent="0.2">
      <c r="A56" s="29"/>
      <c r="B56" s="29"/>
    </row>
    <row r="57" spans="1:2" x14ac:dyDescent="0.2">
      <c r="A57" s="60"/>
      <c r="B57" s="60"/>
    </row>
    <row r="58" spans="1:2" ht="15" x14ac:dyDescent="0.2">
      <c r="A58" s="74"/>
      <c r="B58" s="73"/>
    </row>
    <row r="59" spans="1:2" ht="15" x14ac:dyDescent="0.2">
      <c r="A59" s="74"/>
      <c r="B59" s="73"/>
    </row>
    <row r="60" spans="1:2" ht="15" x14ac:dyDescent="0.2">
      <c r="A60" s="74"/>
      <c r="B60" s="73"/>
    </row>
    <row r="61" spans="1:2" ht="15" x14ac:dyDescent="0.2">
      <c r="A61" s="74"/>
      <c r="B61" s="73"/>
    </row>
    <row r="62" spans="1:2" ht="15" x14ac:dyDescent="0.2">
      <c r="A62" s="74"/>
      <c r="B62" s="73"/>
    </row>
    <row r="63" spans="1:2" ht="15" x14ac:dyDescent="0.2">
      <c r="A63" s="74"/>
      <c r="B63" s="73"/>
    </row>
    <row r="64" spans="1:2" ht="15" x14ac:dyDescent="0.2">
      <c r="A64" s="74"/>
      <c r="B64" s="73"/>
    </row>
    <row r="65" spans="1:2" ht="15" x14ac:dyDescent="0.2">
      <c r="A65" s="74"/>
      <c r="B65" s="73"/>
    </row>
    <row r="66" spans="1:2" ht="15" x14ac:dyDescent="0.2">
      <c r="A66" s="74"/>
      <c r="B66" s="73"/>
    </row>
    <row r="67" spans="1:2" x14ac:dyDescent="0.2">
      <c r="A67" s="61"/>
      <c r="B67" s="61"/>
    </row>
    <row r="68" spans="1:2" x14ac:dyDescent="0.2">
      <c r="A68" s="75"/>
      <c r="B68" s="75"/>
    </row>
    <row r="69" spans="1:2" x14ac:dyDescent="0.2">
      <c r="A69" s="57"/>
      <c r="B69" s="57"/>
    </row>
    <row r="70" spans="1:2" x14ac:dyDescent="0.2">
      <c r="A70" s="57"/>
      <c r="B70" s="57"/>
    </row>
    <row r="71" spans="1:2" x14ac:dyDescent="0.2">
      <c r="A71" s="87"/>
      <c r="B71" s="87"/>
    </row>
    <row r="72" spans="1:2" x14ac:dyDescent="0.2">
      <c r="A72" s="29"/>
      <c r="B72" s="29"/>
    </row>
    <row r="73" spans="1:2" x14ac:dyDescent="0.2">
      <c r="A73" s="60"/>
      <c r="B73" s="60"/>
    </row>
    <row r="74" spans="1:2" x14ac:dyDescent="0.2">
      <c r="A74" s="60"/>
      <c r="B74" s="60"/>
    </row>
    <row r="75" spans="1:2" x14ac:dyDescent="0.2">
      <c r="A75" s="60"/>
      <c r="B75" s="60"/>
    </row>
    <row r="76" spans="1:2" x14ac:dyDescent="0.2">
      <c r="A76" s="60"/>
      <c r="B76" s="60"/>
    </row>
    <row r="77" spans="1:2" x14ac:dyDescent="0.2">
      <c r="A77" s="61"/>
      <c r="B77" s="61"/>
    </row>
    <row r="78" spans="1:2" x14ac:dyDescent="0.2">
      <c r="A78" s="57"/>
      <c r="B78" s="57"/>
    </row>
    <row r="79" spans="1:2" x14ac:dyDescent="0.2">
      <c r="A79" s="57"/>
      <c r="B79" s="57"/>
    </row>
    <row r="80" spans="1:2" x14ac:dyDescent="0.2">
      <c r="A80" s="58"/>
      <c r="B80" s="58"/>
    </row>
    <row r="81" spans="1:2" x14ac:dyDescent="0.2">
      <c r="A81" s="58"/>
      <c r="B81" s="58"/>
    </row>
    <row r="82" spans="1:2" x14ac:dyDescent="0.2">
      <c r="A82" s="57"/>
      <c r="B82" s="57"/>
    </row>
    <row r="83" spans="1:2" x14ac:dyDescent="0.2">
      <c r="A83" s="29"/>
      <c r="B83" s="29"/>
    </row>
    <row r="84" spans="1:2" x14ac:dyDescent="0.2">
      <c r="A84" s="63"/>
      <c r="B84" s="63"/>
    </row>
    <row r="85" spans="1:2" ht="15" x14ac:dyDescent="0.2">
      <c r="A85" s="73"/>
      <c r="B85" s="73"/>
    </row>
    <row r="86" spans="1:2" ht="15" x14ac:dyDescent="0.2">
      <c r="A86" s="1"/>
      <c r="B86" s="73"/>
    </row>
    <row r="87" spans="1:2" ht="15" x14ac:dyDescent="0.2">
      <c r="A87" s="73"/>
      <c r="B87" s="73"/>
    </row>
    <row r="88" spans="1:2" ht="15" x14ac:dyDescent="0.2">
      <c r="A88" s="73"/>
      <c r="B88" s="73"/>
    </row>
    <row r="89" spans="1:2" ht="15" x14ac:dyDescent="0.2">
      <c r="A89" s="73"/>
      <c r="B89" s="73"/>
    </row>
    <row r="90" spans="1:2" ht="15" x14ac:dyDescent="0.2">
      <c r="A90" s="73"/>
      <c r="B90" s="73"/>
    </row>
    <row r="91" spans="1:2" ht="15" x14ac:dyDescent="0.2">
      <c r="A91" s="73"/>
      <c r="B91" s="73"/>
    </row>
    <row r="92" spans="1:2" ht="15" x14ac:dyDescent="0.2">
      <c r="A92" s="73"/>
      <c r="B92" s="73"/>
    </row>
    <row r="93" spans="1:2" ht="15" x14ac:dyDescent="0.2">
      <c r="A93" s="73"/>
      <c r="B93" s="73"/>
    </row>
    <row r="94" spans="1:2" x14ac:dyDescent="0.2">
      <c r="A94" s="61"/>
      <c r="B94" s="61"/>
    </row>
    <row r="95" spans="1:2" x14ac:dyDescent="0.2">
      <c r="A95" s="75"/>
      <c r="B95" s="75"/>
    </row>
    <row r="96" spans="1:2" x14ac:dyDescent="0.2">
      <c r="A96" s="57"/>
      <c r="B96" s="57"/>
    </row>
    <row r="97" spans="1:2" x14ac:dyDescent="0.2">
      <c r="A97" s="57"/>
      <c r="B97" s="57"/>
    </row>
    <row r="98" spans="1:2" x14ac:dyDescent="0.2">
      <c r="A98" s="87"/>
      <c r="B98" s="87"/>
    </row>
    <row r="99" spans="1:2" x14ac:dyDescent="0.2">
      <c r="A99" s="29"/>
      <c r="B99" s="29"/>
    </row>
    <row r="100" spans="1:2" x14ac:dyDescent="0.2">
      <c r="A100" s="60"/>
      <c r="B100" s="60"/>
    </row>
    <row r="101" spans="1:2" x14ac:dyDescent="0.2">
      <c r="A101" s="60"/>
      <c r="B101" s="60"/>
    </row>
    <row r="102" spans="1:2" x14ac:dyDescent="0.2">
      <c r="A102" s="60"/>
      <c r="B102" s="60"/>
    </row>
    <row r="103" spans="1:2" x14ac:dyDescent="0.2">
      <c r="A103" s="61"/>
      <c r="B103" s="61"/>
    </row>
    <row r="104" spans="1:2" x14ac:dyDescent="0.2">
      <c r="A104" s="29"/>
      <c r="B104" s="29"/>
    </row>
    <row r="105" spans="1:2" x14ac:dyDescent="0.2">
      <c r="A105" s="57"/>
      <c r="B105" s="57"/>
    </row>
    <row r="106" spans="1:2" x14ac:dyDescent="0.2">
      <c r="A106" s="57"/>
      <c r="B106" s="57"/>
    </row>
    <row r="107" spans="1:2" x14ac:dyDescent="0.2">
      <c r="A107" s="57"/>
      <c r="B107" s="57"/>
    </row>
    <row r="108" spans="1:2" x14ac:dyDescent="0.2">
      <c r="A108" s="87"/>
      <c r="B108" s="87"/>
    </row>
    <row r="109" spans="1:2" x14ac:dyDescent="0.2">
      <c r="A109" s="29"/>
      <c r="B109" s="29"/>
    </row>
    <row r="110" spans="1:2" x14ac:dyDescent="0.2">
      <c r="A110" s="60"/>
      <c r="B110" s="60"/>
    </row>
    <row r="111" spans="1:2" ht="15" x14ac:dyDescent="0.2">
      <c r="A111" s="73"/>
      <c r="B111" s="73"/>
    </row>
    <row r="112" spans="1:2" x14ac:dyDescent="0.2">
      <c r="A112" s="88"/>
      <c r="B112" s="88"/>
    </row>
    <row r="113" spans="1:2" x14ac:dyDescent="0.2">
      <c r="A113" s="1"/>
      <c r="B113" s="1"/>
    </row>
    <row r="114" spans="1:2" ht="0.95" customHeight="1" x14ac:dyDescent="0.2"/>
  </sheetData>
  <mergeCells count="9">
    <mergeCell ref="D16:F16"/>
    <mergeCell ref="D15:F15"/>
    <mergeCell ref="D5:F5"/>
    <mergeCell ref="D13:F13"/>
    <mergeCell ref="D2:F2"/>
    <mergeCell ref="D3:F3"/>
    <mergeCell ref="D4:F4"/>
    <mergeCell ref="D8:F8"/>
    <mergeCell ref="D12:F12"/>
  </mergeCells>
  <phoneticPr fontId="3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2021-11-15T12:45:09Z</cp:lastPrinted>
  <dcterms:created xsi:type="dcterms:W3CDTF">2009-03-02T08:23:21Z</dcterms:created>
  <dcterms:modified xsi:type="dcterms:W3CDTF">2024-12-10T06:41:56Z</dcterms:modified>
</cp:coreProperties>
</file>