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11355" windowHeight="5160" tabRatio="597"/>
  </bookViews>
  <sheets>
    <sheet name="Б" sheetId="3" r:id="rId1"/>
  </sheets>
  <definedNames>
    <definedName name="_xlnm.Print_Area" localSheetId="0">Б!$A$1:$BG$29</definedName>
  </definedNames>
  <calcPr calcId="145621"/>
</workbook>
</file>

<file path=xl/calcChain.xml><?xml version="1.0" encoding="utf-8"?>
<calcChain xmlns="http://schemas.openxmlformats.org/spreadsheetml/2006/main">
  <c r="J21" i="3" l="1"/>
  <c r="J28" i="3" s="1"/>
  <c r="L26" i="3"/>
  <c r="K26" i="3"/>
  <c r="J26" i="3"/>
  <c r="I26" i="3"/>
  <c r="L21" i="3"/>
  <c r="K21" i="3"/>
  <c r="I21" i="3"/>
  <c r="L9" i="3"/>
  <c r="K9" i="3"/>
  <c r="K28" i="3" s="1"/>
  <c r="J9" i="3"/>
  <c r="I9" i="3"/>
  <c r="L28" i="3" l="1"/>
  <c r="I28" i="3"/>
</calcChain>
</file>

<file path=xl/sharedStrings.xml><?xml version="1.0" encoding="utf-8"?>
<sst xmlns="http://schemas.openxmlformats.org/spreadsheetml/2006/main" count="82" uniqueCount="73">
  <si>
    <t>итого</t>
  </si>
  <si>
    <t>О Б Е Д</t>
  </si>
  <si>
    <t>1/200</t>
  </si>
  <si>
    <t>20.3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</si>
  <si>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</si>
  <si>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</si>
  <si>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</si>
  <si>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</si>
  <si>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</si>
  <si>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</si>
  <si>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</si>
  <si>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</si>
  <si>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</si>
  <si>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</si>
  <si>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</si>
  <si>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</si>
  <si>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</si>
  <si>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</si>
  <si>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</si>
  <si>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</si>
  <si>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</si>
  <si>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</si>
  <si>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</si>
  <si>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</si>
  <si>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</si>
  <si>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</si>
  <si>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</si>
  <si>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напиток</t>
  </si>
  <si>
    <t>3-й</t>
  </si>
  <si>
    <t>итого в день</t>
  </si>
  <si>
    <t>Хлеб</t>
  </si>
  <si>
    <t>Фрукт</t>
  </si>
  <si>
    <t xml:space="preserve">                                                                                                                  </t>
  </si>
  <si>
    <t xml:space="preserve">                                                                            </t>
  </si>
  <si>
    <t xml:space="preserve">              </t>
  </si>
  <si>
    <t xml:space="preserve">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</si>
  <si>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</si>
  <si>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</t>
  </si>
  <si>
    <t xml:space="preserve">                               </t>
  </si>
  <si>
    <t xml:space="preserve">                                </t>
  </si>
  <si>
    <t xml:space="preserve">                                            </t>
  </si>
  <si>
    <t xml:space="preserve">                                                                                                                                                 </t>
  </si>
  <si>
    <t>61</t>
  </si>
  <si>
    <t>Яблоко</t>
  </si>
  <si>
    <t>Сыр порцией</t>
  </si>
  <si>
    <t>1/30</t>
  </si>
  <si>
    <t>7,5</t>
  </si>
  <si>
    <t>41</t>
  </si>
  <si>
    <t>Омлет натуральный</t>
  </si>
  <si>
    <t>2</t>
  </si>
  <si>
    <t xml:space="preserve">Чай с сахаром  </t>
  </si>
  <si>
    <t>1/100</t>
  </si>
  <si>
    <t>Холодная закуска</t>
  </si>
  <si>
    <t>Второе блюдо</t>
  </si>
  <si>
    <t>Салат из свеклы с чесноком</t>
  </si>
  <si>
    <t>Рагу из куры</t>
  </si>
  <si>
    <t>1/250</t>
  </si>
  <si>
    <t>Компот из сухофруктов</t>
  </si>
  <si>
    <t>ПОЛДНИК</t>
  </si>
  <si>
    <t>1,4</t>
  </si>
  <si>
    <t>17,93</t>
  </si>
  <si>
    <t>Гор.напиток</t>
  </si>
  <si>
    <t>Суп из овощей с курой отвар.</t>
  </si>
  <si>
    <t>1/200/20</t>
  </si>
  <si>
    <t>1/200/15</t>
  </si>
  <si>
    <t>Фрукты</t>
  </si>
  <si>
    <t>Апельсин</t>
  </si>
  <si>
    <t>1,28</t>
  </si>
  <si>
    <t>1/180</t>
  </si>
  <si>
    <t>16,56</t>
  </si>
  <si>
    <t>кондитерское изделие</t>
  </si>
  <si>
    <t>26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</si>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</sst>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1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2">
    <xf numFmtId="0" fontId="0" fillId="0" borderId="0"/>
    <xf numFmtId="0" fontId="10" fillId="2" borderId="16" applyNumberFormat="0" applyAlignment="0" applyProtection="0"/>
  </cellStyleXfs>
  <cellXfs count="123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9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0" fillId="0" borderId="3" xfId="0" applyBorder="1"/>
    <xf numFmtId="0" fontId="0" fillId="0" borderId="9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4" fontId="10" fillId="0" borderId="11" xfId="1" applyNumberFormat="1" applyFill="1" applyBorder="1" applyAlignment="1" applyProtection="1">
      <alignment horizontal="center" vertical="center" wrapText="1"/>
      <protection locked="0"/>
    </xf>
    <xf numFmtId="0" fontId="10" fillId="2" borderId="17" xfId="1" applyBorder="1" applyProtection="1">
      <protection locked="0"/>
    </xf>
    <xf numFmtId="4" fontId="10" fillId="2" borderId="17" xfId="1" applyNumberForma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76" fontId="0" fillId="0" borderId="3" xfId="0" applyNumberForma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0" fillId="0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176" fontId="0" fillId="0" borderId="3" xfId="0" applyNumberFormat="1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locked="0"/>
    </xf>
    <xf numFmtId="17" fontId="0" fillId="0" borderId="8" xfId="0" applyNumberFormat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" xfId="0" applyNumberFormat="1" applyFont="1" applyBorder="1" applyAlignment="1" applyProtection="1">
      <alignment horizontal="center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4" fontId="4" fillId="0" borderId="1" xfId="0" applyNumberFormat="1" applyFont="1" applyFill="1" applyBorder="1" applyAlignment="1" applyProtection="1">
      <alignment horizontal="center"/>
      <protection locked="0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0" fillId="2" borderId="17" xfId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showWhiteSpace="0" view="pageBreakPreview" zoomScale="106" zoomScaleNormal="90" zoomScaleSheetLayoutView="106" workbookViewId="0">
      <selection sqref="A1:A65536"/>
    </sheetView>
  </sheetViews>
  <sheetFormatPr defaultRowHeight="12.75" x14ac:dyDescent="0.2"/>
  <cols>
    <col min="1" max="1" width="11.28515625" customWidth="1"/>
    <col min="2" max="2" width="16.140625" customWidth="1"/>
    <col min="3" max="3" width="6.85546875" customWidth="1"/>
    <col min="6" max="6" width="12.28515625" customWidth="1"/>
    <col min="7" max="7" width="9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" customWidth="1"/>
    <col min="15" max="15" width="8.7109375" hidden="1" customWidth="1"/>
    <col min="16" max="16" width="0.140625" hidden="1" customWidth="1"/>
    <col min="25" max="25" width="11" customWidth="1"/>
    <col min="26" max="26" width="11.28515625" customWidth="1"/>
    <col min="30" max="30" width="5.140625" customWidth="1"/>
  </cols>
  <sheetData>
    <row r="1" spans="1:17" ht="18" x14ac:dyDescent="0.25">
      <c r="A1" s="52" t="s">
        <v>6</v>
      </c>
      <c r="B1" s="54" t="s">
        <v>21</v>
      </c>
      <c r="C1" s="55"/>
      <c r="D1" s="55"/>
      <c r="E1" s="56"/>
      <c r="F1" s="57"/>
      <c r="G1" s="72" t="s">
        <v>22</v>
      </c>
      <c r="H1" s="18" t="s">
        <v>24</v>
      </c>
      <c r="I1" s="44"/>
      <c r="J1" s="44"/>
      <c r="K1" s="47" t="s">
        <v>20</v>
      </c>
      <c r="L1" s="47" t="s">
        <v>28</v>
      </c>
    </row>
    <row r="2" spans="1:17" x14ac:dyDescent="0.2">
      <c r="A2" s="68"/>
      <c r="B2" s="68"/>
      <c r="C2" s="65"/>
      <c r="D2" s="104"/>
      <c r="E2" s="104"/>
      <c r="F2" s="104"/>
      <c r="G2" s="69"/>
      <c r="H2" s="70"/>
      <c r="I2" s="71"/>
      <c r="J2" s="65"/>
      <c r="K2" s="65"/>
      <c r="L2" s="65"/>
      <c r="M2" t="s">
        <v>36</v>
      </c>
    </row>
    <row r="3" spans="1:17" ht="25.5" x14ac:dyDescent="0.2">
      <c r="A3" s="62" t="s">
        <v>17</v>
      </c>
      <c r="B3" s="62" t="s">
        <v>8</v>
      </c>
      <c r="C3" s="63" t="s">
        <v>18</v>
      </c>
      <c r="D3" s="105" t="s">
        <v>19</v>
      </c>
      <c r="E3" s="104"/>
      <c r="F3" s="106"/>
      <c r="G3" s="66" t="s">
        <v>23</v>
      </c>
      <c r="H3" s="29" t="s">
        <v>11</v>
      </c>
      <c r="I3" s="67" t="s">
        <v>12</v>
      </c>
      <c r="J3" s="64" t="s">
        <v>13</v>
      </c>
      <c r="K3" s="65" t="s">
        <v>14</v>
      </c>
      <c r="L3" s="18" t="s">
        <v>15</v>
      </c>
      <c r="M3" s="77" t="s">
        <v>35</v>
      </c>
    </row>
    <row r="4" spans="1:17" x14ac:dyDescent="0.2">
      <c r="A4" s="51" t="s">
        <v>7</v>
      </c>
      <c r="B4" s="48" t="s">
        <v>52</v>
      </c>
      <c r="C4" s="9">
        <v>1</v>
      </c>
      <c r="D4" s="116" t="s">
        <v>44</v>
      </c>
      <c r="E4" s="117"/>
      <c r="F4" s="118"/>
      <c r="G4" s="10" t="s">
        <v>45</v>
      </c>
      <c r="H4" s="30"/>
      <c r="I4" s="6">
        <v>90</v>
      </c>
      <c r="J4" s="13" t="s">
        <v>46</v>
      </c>
      <c r="K4" s="14">
        <v>7.9</v>
      </c>
      <c r="L4" s="14">
        <v>0</v>
      </c>
    </row>
    <row r="5" spans="1:17" x14ac:dyDescent="0.2">
      <c r="A5" s="43"/>
      <c r="B5" s="49" t="s">
        <v>53</v>
      </c>
      <c r="C5" s="79" t="s">
        <v>47</v>
      </c>
      <c r="D5" s="119" t="s">
        <v>48</v>
      </c>
      <c r="E5" s="120"/>
      <c r="F5" s="121"/>
      <c r="G5" s="15" t="s">
        <v>68</v>
      </c>
      <c r="H5" s="80"/>
      <c r="I5" s="14">
        <v>347.4</v>
      </c>
      <c r="J5" s="31" t="s">
        <v>69</v>
      </c>
      <c r="K5" s="27">
        <v>29.7</v>
      </c>
      <c r="L5" s="27">
        <v>3.06</v>
      </c>
    </row>
    <row r="6" spans="1:17" x14ac:dyDescent="0.2">
      <c r="A6" s="43"/>
      <c r="B6" s="49" t="s">
        <v>30</v>
      </c>
      <c r="C6" s="17" t="s">
        <v>3</v>
      </c>
      <c r="D6" s="7" t="s">
        <v>4</v>
      </c>
      <c r="E6" s="20"/>
      <c r="F6" s="21"/>
      <c r="G6" s="8">
        <v>3.3333333333333333E-2</v>
      </c>
      <c r="H6" s="31"/>
      <c r="I6" s="26">
        <v>72</v>
      </c>
      <c r="J6" s="6">
        <v>2.2799999999999998</v>
      </c>
      <c r="K6" s="6">
        <v>0.27</v>
      </c>
      <c r="L6" s="6">
        <v>14.91</v>
      </c>
    </row>
    <row r="7" spans="1:17" x14ac:dyDescent="0.2">
      <c r="A7" s="43"/>
      <c r="B7" s="49" t="s">
        <v>61</v>
      </c>
      <c r="C7" s="22" t="s">
        <v>49</v>
      </c>
      <c r="D7" s="113" t="s">
        <v>50</v>
      </c>
      <c r="E7" s="114"/>
      <c r="F7" s="115"/>
      <c r="G7" s="19" t="s">
        <v>64</v>
      </c>
      <c r="H7" s="23"/>
      <c r="I7" s="81">
        <v>60</v>
      </c>
      <c r="J7" s="18">
        <v>0.02</v>
      </c>
      <c r="K7" s="18">
        <v>0</v>
      </c>
      <c r="L7" s="18">
        <v>15</v>
      </c>
      <c r="N7" t="s">
        <v>32</v>
      </c>
    </row>
    <row r="8" spans="1:17" x14ac:dyDescent="0.2">
      <c r="A8" s="45"/>
      <c r="B8" s="49" t="s">
        <v>31</v>
      </c>
      <c r="C8" s="22" t="s">
        <v>42</v>
      </c>
      <c r="D8" s="82" t="s">
        <v>43</v>
      </c>
      <c r="E8" s="83"/>
      <c r="F8" s="84"/>
      <c r="G8" s="18" t="s">
        <v>51</v>
      </c>
      <c r="H8" s="19"/>
      <c r="I8" s="74">
        <v>44.4</v>
      </c>
      <c r="J8" s="14">
        <v>0.4</v>
      </c>
      <c r="K8" s="14">
        <v>0.4</v>
      </c>
      <c r="L8" s="14">
        <v>88.2</v>
      </c>
      <c r="M8" t="s">
        <v>34</v>
      </c>
    </row>
    <row r="9" spans="1:17" x14ac:dyDescent="0.2">
      <c r="A9" s="46"/>
      <c r="B9" s="50"/>
      <c r="C9" s="22"/>
      <c r="D9" s="34"/>
      <c r="E9" s="35"/>
      <c r="F9" s="36"/>
      <c r="G9" s="76" t="s">
        <v>0</v>
      </c>
      <c r="H9" s="18"/>
      <c r="I9" s="41">
        <f>SUM(I4:I8)</f>
        <v>613.79999999999995</v>
      </c>
      <c r="J9" s="1">
        <f>J4+J5+J7+J8</f>
        <v>24.479999999999997</v>
      </c>
      <c r="K9" s="33">
        <f>SUM(K4:K8)</f>
        <v>38.270000000000003</v>
      </c>
      <c r="L9" s="1">
        <f>SUM(L4:L8)</f>
        <v>121.17</v>
      </c>
      <c r="N9" t="s">
        <v>40</v>
      </c>
    </row>
    <row r="10" spans="1:17" x14ac:dyDescent="0.2">
      <c r="A10" s="33"/>
      <c r="B10" s="33"/>
      <c r="C10" s="5"/>
      <c r="D10" s="38"/>
      <c r="E10" s="2"/>
      <c r="F10" s="36"/>
      <c r="G10" s="42"/>
      <c r="H10" s="3"/>
      <c r="I10" s="1"/>
      <c r="J10" s="1"/>
      <c r="K10" s="33"/>
      <c r="L10" s="1"/>
      <c r="N10" t="s">
        <v>39</v>
      </c>
    </row>
    <row r="11" spans="1:17" x14ac:dyDescent="0.2">
      <c r="A11" s="33"/>
      <c r="B11" s="33"/>
      <c r="C11" s="5"/>
      <c r="D11" s="39" t="s">
        <v>5</v>
      </c>
      <c r="E11" s="4"/>
      <c r="F11" s="37"/>
      <c r="G11" s="40"/>
      <c r="H11" s="3"/>
      <c r="I11" s="1">
        <v>122</v>
      </c>
      <c r="J11" s="41">
        <v>6.2</v>
      </c>
      <c r="K11" s="33">
        <v>6.4</v>
      </c>
      <c r="L11" s="1">
        <v>8.8000000000000007</v>
      </c>
      <c r="M11" t="s">
        <v>33</v>
      </c>
      <c r="N11" t="s">
        <v>38</v>
      </c>
    </row>
    <row r="12" spans="1:17" x14ac:dyDescent="0.2">
      <c r="A12" s="51" t="s">
        <v>16</v>
      </c>
      <c r="B12" s="6"/>
      <c r="C12" s="11"/>
      <c r="D12" s="107" t="s">
        <v>1</v>
      </c>
      <c r="E12" s="108"/>
      <c r="F12" s="109"/>
      <c r="G12" s="10"/>
      <c r="H12" s="10"/>
      <c r="I12" s="6"/>
      <c r="J12" s="15"/>
      <c r="K12" s="26"/>
      <c r="L12" s="6"/>
      <c r="N12" t="s">
        <v>38</v>
      </c>
      <c r="Q12" t="s">
        <v>37</v>
      </c>
    </row>
    <row r="13" spans="1:17" x14ac:dyDescent="0.2">
      <c r="A13" s="32"/>
      <c r="B13" s="32"/>
      <c r="C13" s="16"/>
      <c r="G13" s="28"/>
      <c r="H13" s="17"/>
      <c r="I13" s="14"/>
      <c r="J13" s="17"/>
      <c r="K13" s="32"/>
      <c r="L13" s="14"/>
    </row>
    <row r="14" spans="1:17" x14ac:dyDescent="0.2">
      <c r="A14" s="32"/>
      <c r="B14" s="43" t="s">
        <v>25</v>
      </c>
      <c r="C14" s="85">
        <v>41</v>
      </c>
      <c r="D14" s="113" t="s">
        <v>54</v>
      </c>
      <c r="E14" s="114"/>
      <c r="F14" s="115"/>
      <c r="G14" s="86">
        <v>0.01</v>
      </c>
      <c r="H14" s="17"/>
      <c r="I14" s="14">
        <v>104</v>
      </c>
      <c r="J14" s="17" t="s">
        <v>59</v>
      </c>
      <c r="K14" s="14">
        <v>9.8000000000000007</v>
      </c>
      <c r="L14" s="14">
        <v>11</v>
      </c>
      <c r="N14" t="s">
        <v>41</v>
      </c>
    </row>
    <row r="15" spans="1:17" x14ac:dyDescent="0.2">
      <c r="A15" s="43"/>
      <c r="B15" s="48" t="s">
        <v>26</v>
      </c>
      <c r="C15" s="85">
        <v>36</v>
      </c>
      <c r="D15" s="87" t="s">
        <v>62</v>
      </c>
      <c r="E15" s="88"/>
      <c r="F15" s="89"/>
      <c r="G15" s="28" t="s">
        <v>63</v>
      </c>
      <c r="H15" s="10"/>
      <c r="I15" s="32">
        <v>115.24</v>
      </c>
      <c r="J15" s="14">
        <v>1.94</v>
      </c>
      <c r="K15" s="14">
        <v>5.86</v>
      </c>
      <c r="L15" s="14">
        <v>12.6</v>
      </c>
    </row>
    <row r="16" spans="1:17" x14ac:dyDescent="0.2">
      <c r="A16" s="27"/>
      <c r="B16" s="48" t="s">
        <v>9</v>
      </c>
      <c r="C16" s="90">
        <v>14</v>
      </c>
      <c r="D16" s="110" t="s">
        <v>55</v>
      </c>
      <c r="E16" s="111"/>
      <c r="F16" s="112"/>
      <c r="G16" s="91" t="s">
        <v>56</v>
      </c>
      <c r="H16" s="53"/>
      <c r="I16" s="14">
        <v>315.75</v>
      </c>
      <c r="J16" s="17" t="s">
        <v>60</v>
      </c>
      <c r="K16" s="14">
        <v>16.739999999999998</v>
      </c>
      <c r="L16" s="14">
        <v>21.71</v>
      </c>
    </row>
    <row r="17" spans="1:12" x14ac:dyDescent="0.2">
      <c r="A17" s="14"/>
      <c r="B17" s="48" t="s">
        <v>65</v>
      </c>
      <c r="C17" s="9">
        <v>61</v>
      </c>
      <c r="D17" s="99" t="s">
        <v>66</v>
      </c>
      <c r="E17" s="100"/>
      <c r="F17" s="101"/>
      <c r="G17" s="10" t="s">
        <v>51</v>
      </c>
      <c r="H17" s="31"/>
      <c r="I17" s="14">
        <v>54</v>
      </c>
      <c r="J17" s="17" t="s">
        <v>67</v>
      </c>
      <c r="K17" s="14">
        <v>0.28000000000000003</v>
      </c>
      <c r="L17" s="14">
        <v>11.57</v>
      </c>
    </row>
    <row r="18" spans="1:12" x14ac:dyDescent="0.2">
      <c r="A18" s="14"/>
      <c r="B18" s="14" t="s">
        <v>27</v>
      </c>
      <c r="C18" s="18">
        <v>16</v>
      </c>
      <c r="D18" s="113" t="s">
        <v>57</v>
      </c>
      <c r="E18" s="114"/>
      <c r="F18" s="115"/>
      <c r="G18" s="19" t="s">
        <v>2</v>
      </c>
      <c r="H18" s="8"/>
      <c r="I18" s="81">
        <v>132.80000000000001</v>
      </c>
      <c r="J18" s="14">
        <v>0.66</v>
      </c>
      <c r="K18" s="14">
        <v>0.09</v>
      </c>
      <c r="L18" s="14">
        <v>32</v>
      </c>
    </row>
    <row r="19" spans="1:12" x14ac:dyDescent="0.2">
      <c r="A19" s="6"/>
      <c r="B19" s="32" t="s">
        <v>10</v>
      </c>
      <c r="C19" s="18">
        <v>20.3</v>
      </c>
      <c r="D19" s="24" t="s">
        <v>4</v>
      </c>
      <c r="E19" s="25"/>
      <c r="F19" s="12"/>
      <c r="G19" s="92">
        <v>1.6666666666666666E-2</v>
      </c>
      <c r="H19" s="8"/>
      <c r="I19" s="81">
        <v>144</v>
      </c>
      <c r="J19" s="14">
        <v>4.5599999999999996</v>
      </c>
      <c r="K19" s="14">
        <v>0.54</v>
      </c>
      <c r="L19" s="14">
        <v>29.8</v>
      </c>
    </row>
    <row r="20" spans="1:12" x14ac:dyDescent="0.2">
      <c r="A20" s="26"/>
      <c r="B20" s="32"/>
      <c r="C20" s="18"/>
      <c r="D20" s="24"/>
      <c r="E20" s="25"/>
      <c r="F20" s="12"/>
      <c r="G20" s="92"/>
      <c r="H20" s="8"/>
      <c r="I20" s="75"/>
      <c r="J20" s="14"/>
      <c r="K20" s="32"/>
      <c r="L20" s="14"/>
    </row>
    <row r="21" spans="1:12" x14ac:dyDescent="0.2">
      <c r="A21" s="26"/>
      <c r="B21" s="32"/>
      <c r="C21" s="18"/>
      <c r="D21" s="24"/>
      <c r="E21" s="25"/>
      <c r="F21" s="12"/>
      <c r="G21" s="93" t="s">
        <v>0</v>
      </c>
      <c r="H21" s="8"/>
      <c r="I21" s="96">
        <f>SUM(I14:I19)</f>
        <v>865.79</v>
      </c>
      <c r="J21" s="102">
        <f>SUM(J14+J15+J16+J17+J18+J19)</f>
        <v>27.77</v>
      </c>
      <c r="K21" s="33">
        <f>SUM(K14:K19)</f>
        <v>33.31</v>
      </c>
      <c r="L21" s="1">
        <f>SUM(L14:L19)</f>
        <v>118.67999999999999</v>
      </c>
    </row>
    <row r="22" spans="1:12" x14ac:dyDescent="0.2">
      <c r="A22" s="26"/>
      <c r="B22" s="32"/>
      <c r="C22" s="18"/>
      <c r="D22" s="24"/>
      <c r="E22" s="25"/>
      <c r="F22" s="12"/>
      <c r="G22" s="94"/>
      <c r="H22" s="8"/>
      <c r="I22" s="75"/>
      <c r="J22" s="14"/>
      <c r="K22" s="32"/>
      <c r="L22" s="14"/>
    </row>
    <row r="23" spans="1:12" ht="25.5" x14ac:dyDescent="0.2">
      <c r="A23" s="95" t="s">
        <v>58</v>
      </c>
      <c r="B23" s="103" t="s">
        <v>70</v>
      </c>
      <c r="C23" s="17" t="s">
        <v>71</v>
      </c>
      <c r="D23" s="7" t="s">
        <v>72</v>
      </c>
      <c r="E23" s="20"/>
      <c r="F23" s="21"/>
      <c r="G23" s="78">
        <v>0.02</v>
      </c>
      <c r="H23" s="6"/>
      <c r="I23" s="73">
        <v>240</v>
      </c>
      <c r="J23" s="6">
        <v>3.5</v>
      </c>
      <c r="K23" s="6">
        <v>9.5</v>
      </c>
      <c r="L23" s="6">
        <v>34.5</v>
      </c>
    </row>
    <row r="24" spans="1:12" x14ac:dyDescent="0.2">
      <c r="A24" s="26"/>
      <c r="B24" s="49" t="s">
        <v>61</v>
      </c>
      <c r="C24" s="22" t="s">
        <v>49</v>
      </c>
      <c r="D24" s="113" t="s">
        <v>50</v>
      </c>
      <c r="E24" s="114"/>
      <c r="F24" s="115"/>
      <c r="G24" s="19" t="s">
        <v>64</v>
      </c>
      <c r="H24" s="23"/>
      <c r="I24" s="81">
        <v>60</v>
      </c>
      <c r="J24" s="18">
        <v>0.02</v>
      </c>
      <c r="K24" s="18">
        <v>0</v>
      </c>
      <c r="L24" s="18">
        <v>15</v>
      </c>
    </row>
    <row r="25" spans="1:12" x14ac:dyDescent="0.2">
      <c r="A25" s="26"/>
      <c r="B25" s="32"/>
      <c r="C25" s="18"/>
      <c r="D25" s="24"/>
      <c r="E25" s="25"/>
      <c r="F25" s="12"/>
      <c r="G25" s="92"/>
      <c r="H25" s="8"/>
      <c r="I25" s="75"/>
      <c r="J25" s="14"/>
      <c r="K25" s="32"/>
      <c r="L25" s="14"/>
    </row>
    <row r="26" spans="1:12" x14ac:dyDescent="0.2">
      <c r="A26" s="26"/>
      <c r="B26" s="33"/>
      <c r="C26" s="17"/>
      <c r="D26" s="7"/>
      <c r="E26" s="20"/>
      <c r="F26" s="21"/>
      <c r="G26" s="93" t="s">
        <v>0</v>
      </c>
      <c r="H26" s="6"/>
      <c r="I26" s="97">
        <f>SUM(I23:I24)</f>
        <v>300</v>
      </c>
      <c r="J26" s="98">
        <f>SUM(J23:J24)</f>
        <v>3.52</v>
      </c>
      <c r="K26" s="95">
        <f>SUM(K23:K24)</f>
        <v>9.5</v>
      </c>
      <c r="L26" s="98">
        <f>SUM(L23:L24)</f>
        <v>49.5</v>
      </c>
    </row>
    <row r="27" spans="1:12" ht="13.5" thickBot="1" x14ac:dyDescent="0.25">
      <c r="A27" s="17"/>
      <c r="B27" s="33"/>
      <c r="C27" s="17"/>
      <c r="D27" s="7"/>
      <c r="E27" s="20"/>
      <c r="F27" s="21"/>
      <c r="G27" s="78"/>
      <c r="H27" s="6"/>
      <c r="I27" s="73"/>
      <c r="J27" s="6"/>
      <c r="K27" s="26"/>
      <c r="L27" s="6"/>
    </row>
    <row r="28" spans="1:12" ht="26.1" customHeight="1" thickTop="1" x14ac:dyDescent="0.25">
      <c r="A28" s="5"/>
      <c r="B28" s="60"/>
      <c r="C28" s="60"/>
      <c r="D28" s="122"/>
      <c r="E28" s="122"/>
      <c r="F28" s="122"/>
      <c r="G28" s="61" t="s">
        <v>29</v>
      </c>
      <c r="H28" s="61"/>
      <c r="I28" s="61">
        <f>SUM(I9+I11+I21+I26)</f>
        <v>1901.59</v>
      </c>
      <c r="J28" s="61">
        <f>SUM(J9+J11+J21+J26)</f>
        <v>61.97</v>
      </c>
      <c r="K28" s="61">
        <f>SUM(K9+K11+K21+K26)</f>
        <v>87.48</v>
      </c>
      <c r="L28" s="61">
        <f>SUM(L9+L11+L21+L26)</f>
        <v>298.14999999999998</v>
      </c>
    </row>
    <row r="29" spans="1:12" ht="0.95" customHeight="1" x14ac:dyDescent="0.2">
      <c r="A29" s="59"/>
      <c r="B29" s="58"/>
    </row>
  </sheetData>
  <mergeCells count="11">
    <mergeCell ref="D24:F24"/>
    <mergeCell ref="D28:F28"/>
    <mergeCell ref="D14:F14"/>
    <mergeCell ref="D2:F2"/>
    <mergeCell ref="D3:F3"/>
    <mergeCell ref="D12:F12"/>
    <mergeCell ref="D16:F16"/>
    <mergeCell ref="D18:F18"/>
    <mergeCell ref="D4:F4"/>
    <mergeCell ref="D5:F5"/>
    <mergeCell ref="D7:F7"/>
  </mergeCells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2021-09-22T13:57:46Z</cp:lastPrinted>
  <dcterms:created xsi:type="dcterms:W3CDTF">2009-03-02T08:23:21Z</dcterms:created>
  <dcterms:modified xsi:type="dcterms:W3CDTF">2024-12-04T13:52:18Z</dcterms:modified>
</cp:coreProperties>
</file>