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1355" windowHeight="5160" tabRatio="597"/>
  </bookViews>
  <sheets>
    <sheet name="Б" sheetId="3" r:id="rId1"/>
  </sheets>
  <definedNames>
    <definedName name="_xlnm.Print_Area" localSheetId="0">Б!$A$1:$M$30</definedName>
  </definedNames>
  <calcPr calcId="144525"/>
</workbook>
</file>

<file path=xl/calcChain.xml><?xml version="1.0" encoding="utf-8"?>
<calcChain xmlns="http://schemas.openxmlformats.org/spreadsheetml/2006/main">
  <c r="L27" i="3"/>
  <c r="K27"/>
  <c r="J27"/>
  <c r="I27"/>
  <c r="L23"/>
  <c r="L29"/>
  <c r="K23"/>
  <c r="K29"/>
  <c r="J23"/>
  <c r="J29"/>
  <c r="I23"/>
  <c r="I29"/>
  <c r="L9"/>
  <c r="K9"/>
  <c r="J9"/>
  <c r="I9"/>
</calcChain>
</file>

<file path=xl/sharedStrings.xml><?xml version="1.0" encoding="utf-8"?>
<sst xmlns="http://schemas.openxmlformats.org/spreadsheetml/2006/main" count="67" uniqueCount="59">
  <si>
    <t>итого</t>
  </si>
  <si>
    <t>О Б Е Д</t>
  </si>
  <si>
    <t>1/200</t>
  </si>
  <si>
    <t>Хлеб пшенично-ржаной</t>
  </si>
  <si>
    <t>Молоко</t>
  </si>
  <si>
    <t>Школа</t>
  </si>
  <si>
    <t>ЗАВТРАК</t>
  </si>
  <si>
    <t>Раздел</t>
  </si>
  <si>
    <t>второе блюдо</t>
  </si>
  <si>
    <t>гор.напиток</t>
  </si>
  <si>
    <t>хлеб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</si>
  <si>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</si>
  <si>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</si>
  <si>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</si>
  <si>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</si>
  <si>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</si>
  <si>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</si>
  <si>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</si>
  <si>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</si>
  <si>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</si>
  <si>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</si>
  <si>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</si>
  <si>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</si>
  <si>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</si>
  <si>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1-4 кл</t>
  </si>
  <si>
    <t>закуска</t>
  </si>
  <si>
    <t>первое блюдо</t>
  </si>
  <si>
    <t>Холодное блюдо</t>
  </si>
  <si>
    <t>Гарнир</t>
  </si>
  <si>
    <t>Мучн.блюдо</t>
  </si>
  <si>
    <t>Хлеб</t>
  </si>
  <si>
    <t>1/30</t>
  </si>
  <si>
    <t>Горошек зеленый консерв.</t>
  </si>
  <si>
    <t>Макароны с сыром</t>
  </si>
  <si>
    <t>Чай с сахаром</t>
  </si>
  <si>
    <t>19</t>
  </si>
  <si>
    <t>2,25</t>
  </si>
  <si>
    <t>Напиток</t>
  </si>
  <si>
    <t>20,3</t>
  </si>
  <si>
    <t>Рыба жареная</t>
  </si>
  <si>
    <t>Картофельное пюре</t>
  </si>
  <si>
    <t>итого в день</t>
  </si>
  <si>
    <t xml:space="preserve"> </t>
  </si>
  <si>
    <t>ПОЛДНИК</t>
  </si>
  <si>
    <t>3</t>
  </si>
  <si>
    <t>Плюшка "Московская"</t>
  </si>
  <si>
    <t>2</t>
  </si>
  <si>
    <t>18</t>
  </si>
  <si>
    <t>Булочка домашняя</t>
  </si>
  <si>
    <t>Чай с сахаром и лимоном</t>
  </si>
  <si>
    <t>1/200/7</t>
  </si>
  <si>
    <t>Борщ из св.кап.с картофелем с курой</t>
  </si>
  <si>
    <t>1/200/20</t>
  </si>
  <si>
    <t>Фрукты</t>
  </si>
  <si>
    <t>Апельсин</t>
  </si>
  <si>
    <t>1/100</t>
  </si>
  <si>
    <t>9-й</t>
  </si>
  <si>
    <t>1/230</t>
  </si>
  <si>
    <t>салат из свежей капусты с морковью</t>
  </si>
</sst>
</file>

<file path=xl/styles.xml><?xml version="1.0" encoding="utf-8"?>
<styleSheet xmlns="http://schemas.openxmlformats.org/spreadsheetml/2006/main">
  <numFmts count="1">
    <numFmt numFmtId="176" formatCode="#&quot; &quot;???/???"/>
  </numFmts>
  <fonts count="1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4" applyNumberFormat="0" applyAlignment="0" applyProtection="0"/>
  </cellStyleXfs>
  <cellXfs count="115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2" fontId="0" fillId="0" borderId="7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7" xfId="0" applyFont="1" applyBorder="1" applyAlignment="1">
      <alignment horizontal="center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0" fillId="0" borderId="7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Protection="1">
      <protection locked="0"/>
    </xf>
    <xf numFmtId="0" fontId="3" fillId="0" borderId="10" xfId="0" applyFont="1" applyFill="1" applyBorder="1" applyProtection="1"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6" xfId="0" applyFont="1" applyFill="1" applyBorder="1" applyProtection="1"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3" xfId="0" applyNumberFormat="1" applyFont="1" applyFill="1" applyBorder="1" applyAlignment="1">
      <alignment horizontal="center"/>
    </xf>
    <xf numFmtId="2" fontId="0" fillId="0" borderId="9" xfId="0" applyNumberFormat="1" applyFont="1" applyBorder="1" applyAlignment="1">
      <alignment horizontal="center"/>
    </xf>
    <xf numFmtId="0" fontId="3" fillId="0" borderId="15" xfId="0" applyFont="1" applyFill="1" applyBorder="1" applyAlignment="1" applyProtection="1">
      <alignment horizontal="center"/>
      <protection locked="0"/>
    </xf>
    <xf numFmtId="0" fontId="0" fillId="0" borderId="10" xfId="0" applyFont="1" applyFill="1" applyBorder="1" applyAlignment="1">
      <alignment horizontal="left"/>
    </xf>
    <xf numFmtId="49" fontId="0" fillId="0" borderId="3" xfId="0" applyNumberFormat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0" fillId="0" borderId="3" xfId="0" applyFont="1" applyFill="1" applyBorder="1" applyAlignment="1">
      <alignment horizontal="left"/>
    </xf>
    <xf numFmtId="176" fontId="0" fillId="0" borderId="3" xfId="0" applyNumberFormat="1" applyFont="1" applyBorder="1" applyAlignment="1">
      <alignment horizontal="left"/>
    </xf>
    <xf numFmtId="13" fontId="0" fillId="0" borderId="3" xfId="0" applyNumberFormat="1" applyFont="1" applyFill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1" xfId="0" applyBorder="1"/>
    <xf numFmtId="0" fontId="0" fillId="0" borderId="10" xfId="0" applyBorder="1"/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0" xfId="0" applyFont="1" applyBorder="1" applyAlignment="1" applyProtection="1">
      <alignment horizontal="left"/>
      <protection locked="0"/>
    </xf>
    <xf numFmtId="0" fontId="0" fillId="0" borderId="8" xfId="0" applyFont="1" applyBorder="1" applyAlignment="1" applyProtection="1">
      <alignment horizontal="left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9" xfId="0" applyFont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0"/>
  <sheetViews>
    <sheetView tabSelected="1" showWhiteSpace="0" view="pageBreakPreview" zoomScale="106" zoomScaleNormal="90" zoomScaleSheetLayoutView="106" workbookViewId="0">
      <selection activeCell="E20" sqref="E20"/>
    </sheetView>
  </sheetViews>
  <sheetFormatPr defaultRowHeight="12.75"/>
  <cols>
    <col min="1" max="1" width="11.28515625" customWidth="1"/>
    <col min="2" max="2" width="12.42578125" customWidth="1"/>
    <col min="3" max="3" width="6.85546875" customWidth="1"/>
    <col min="6" max="6" width="12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</cols>
  <sheetData>
    <row r="1" spans="1:15" ht="27" customHeight="1">
      <c r="A1" s="57" t="s">
        <v>5</v>
      </c>
      <c r="B1" s="58" t="s">
        <v>21</v>
      </c>
      <c r="C1" s="59"/>
      <c r="D1" s="59"/>
      <c r="E1" s="60"/>
      <c r="F1" s="61"/>
      <c r="G1" s="73" t="s">
        <v>22</v>
      </c>
      <c r="H1" s="19" t="s">
        <v>24</v>
      </c>
      <c r="I1" s="49"/>
      <c r="J1" s="49"/>
      <c r="K1" s="52" t="s">
        <v>20</v>
      </c>
      <c r="L1" s="52" t="s">
        <v>56</v>
      </c>
    </row>
    <row r="2" spans="1:15" ht="15.75" customHeight="1">
      <c r="A2" s="69"/>
      <c r="B2" s="69"/>
      <c r="C2" s="66"/>
      <c r="D2" s="66"/>
      <c r="E2" s="66"/>
      <c r="F2" s="66"/>
      <c r="G2" s="70"/>
      <c r="H2" s="71"/>
      <c r="I2" s="72"/>
      <c r="J2" s="66"/>
      <c r="K2" s="66"/>
      <c r="L2" s="66"/>
    </row>
    <row r="3" spans="1:15" ht="23.25" customHeight="1">
      <c r="A3" s="63" t="s">
        <v>17</v>
      </c>
      <c r="B3" s="63" t="s">
        <v>7</v>
      </c>
      <c r="C3" s="64" t="s">
        <v>18</v>
      </c>
      <c r="D3" s="65" t="s">
        <v>19</v>
      </c>
      <c r="E3" s="66"/>
      <c r="F3" s="110"/>
      <c r="G3" s="67" t="s">
        <v>23</v>
      </c>
      <c r="H3" s="34" t="s">
        <v>11</v>
      </c>
      <c r="I3" s="68" t="s">
        <v>12</v>
      </c>
      <c r="J3" s="65" t="s">
        <v>13</v>
      </c>
      <c r="K3" s="66" t="s">
        <v>14</v>
      </c>
      <c r="L3" s="65" t="s">
        <v>15</v>
      </c>
    </row>
    <row r="4" spans="1:15" ht="15.75" customHeight="1">
      <c r="A4" s="56" t="s">
        <v>6</v>
      </c>
      <c r="B4" s="53" t="s">
        <v>27</v>
      </c>
      <c r="C4" s="24" t="s">
        <v>35</v>
      </c>
      <c r="D4" s="108" t="s">
        <v>32</v>
      </c>
      <c r="E4" s="109"/>
      <c r="F4" s="90"/>
      <c r="G4" s="17" t="s">
        <v>31</v>
      </c>
      <c r="H4" s="35"/>
      <c r="I4" s="78">
        <v>30.75</v>
      </c>
      <c r="J4" s="25" t="s">
        <v>36</v>
      </c>
      <c r="K4" s="26">
        <v>0.15</v>
      </c>
      <c r="L4" s="26">
        <v>5.25</v>
      </c>
    </row>
    <row r="5" spans="1:15" ht="13.5" customHeight="1">
      <c r="A5" s="39"/>
      <c r="B5" s="54" t="s">
        <v>28</v>
      </c>
      <c r="C5" s="19">
        <v>45</v>
      </c>
      <c r="D5" s="29" t="s">
        <v>33</v>
      </c>
      <c r="E5" s="30"/>
      <c r="F5" s="12"/>
      <c r="G5" s="20" t="s">
        <v>57</v>
      </c>
      <c r="H5" s="46"/>
      <c r="I5" s="77">
        <v>384.1</v>
      </c>
      <c r="J5" s="28">
        <v>15.41</v>
      </c>
      <c r="K5" s="28">
        <v>18.170000000000002</v>
      </c>
      <c r="L5" s="32">
        <v>39.1</v>
      </c>
    </row>
    <row r="6" spans="1:15" ht="14.25" customHeight="1">
      <c r="A6" s="48"/>
      <c r="B6" s="54" t="s">
        <v>29</v>
      </c>
      <c r="C6" s="18" t="s">
        <v>47</v>
      </c>
      <c r="D6" s="7" t="s">
        <v>48</v>
      </c>
      <c r="E6" s="22"/>
      <c r="F6" s="23"/>
      <c r="G6" s="8">
        <v>1.6666666666666666E-2</v>
      </c>
      <c r="H6" s="36"/>
      <c r="I6" s="74">
        <v>171.5</v>
      </c>
      <c r="J6" s="6">
        <v>3.95</v>
      </c>
      <c r="K6" s="6">
        <v>4.25</v>
      </c>
      <c r="L6" s="6">
        <v>29.05</v>
      </c>
    </row>
    <row r="7" spans="1:15">
      <c r="A7" s="50"/>
      <c r="B7" s="55" t="s">
        <v>9</v>
      </c>
      <c r="C7" s="15">
        <v>3</v>
      </c>
      <c r="D7" s="109" t="s">
        <v>49</v>
      </c>
      <c r="E7" s="109"/>
      <c r="F7" s="90"/>
      <c r="G7" s="16" t="s">
        <v>50</v>
      </c>
      <c r="H7" s="27"/>
      <c r="I7" s="75">
        <v>62</v>
      </c>
      <c r="J7" s="15">
        <v>0.13</v>
      </c>
      <c r="K7" s="14">
        <v>2E-3</v>
      </c>
      <c r="L7" s="14">
        <v>15.2</v>
      </c>
    </row>
    <row r="8" spans="1:15">
      <c r="A8" s="50"/>
      <c r="B8" s="55" t="s">
        <v>30</v>
      </c>
      <c r="C8" s="25">
        <v>20.3</v>
      </c>
      <c r="D8" s="81" t="s">
        <v>3</v>
      </c>
      <c r="E8" s="81"/>
      <c r="F8" s="90"/>
      <c r="G8" s="92">
        <v>3.3333333333333333E-2</v>
      </c>
      <c r="H8" s="82"/>
      <c r="I8" s="75">
        <v>72</v>
      </c>
      <c r="J8" s="15">
        <v>2.2799999999999998</v>
      </c>
      <c r="K8" s="14">
        <v>0.27</v>
      </c>
      <c r="L8" s="14">
        <v>14.91</v>
      </c>
    </row>
    <row r="9" spans="1:15">
      <c r="A9" s="51"/>
      <c r="B9" s="55"/>
      <c r="C9" s="18"/>
      <c r="D9" s="40"/>
      <c r="E9" s="41"/>
      <c r="F9" s="42"/>
      <c r="G9" s="93" t="s">
        <v>0</v>
      </c>
      <c r="H9" s="20"/>
      <c r="I9" s="84">
        <f>SUM(I4:I8)</f>
        <v>720.35</v>
      </c>
      <c r="J9" s="85">
        <f>J4+J5+J6+J7+J8</f>
        <v>24.02</v>
      </c>
      <c r="K9" s="86">
        <f>SUM(K4:K8)</f>
        <v>22.841999999999999</v>
      </c>
      <c r="L9" s="86">
        <f>SUM(L4:L8)</f>
        <v>103.51</v>
      </c>
    </row>
    <row r="10" spans="1:15">
      <c r="A10" s="38"/>
      <c r="B10" s="38"/>
      <c r="C10" s="5"/>
      <c r="D10" s="44"/>
      <c r="E10" s="2"/>
      <c r="F10" s="42"/>
      <c r="G10" s="94"/>
      <c r="H10" s="3"/>
      <c r="I10" s="47"/>
      <c r="J10" s="1"/>
      <c r="K10" s="1"/>
      <c r="L10" s="1"/>
    </row>
    <row r="11" spans="1:15" ht="27" customHeight="1">
      <c r="A11" s="38"/>
      <c r="B11" s="38"/>
      <c r="C11" s="5"/>
      <c r="D11" s="45" t="s">
        <v>4</v>
      </c>
      <c r="E11" s="4"/>
      <c r="F11" s="43"/>
      <c r="G11" s="94"/>
      <c r="H11" s="3"/>
      <c r="I11" s="1">
        <v>122</v>
      </c>
      <c r="J11" s="47">
        <v>6.2</v>
      </c>
      <c r="K11" s="1">
        <v>6.4</v>
      </c>
      <c r="L11" s="1">
        <v>8.8000000000000007</v>
      </c>
    </row>
    <row r="12" spans="1:15" ht="24" customHeight="1">
      <c r="A12" s="56" t="s">
        <v>16</v>
      </c>
      <c r="B12" s="6"/>
      <c r="C12" s="11"/>
      <c r="D12" s="111" t="s">
        <v>1</v>
      </c>
      <c r="E12" s="111"/>
      <c r="F12" s="3"/>
      <c r="G12" s="11"/>
      <c r="H12" s="10"/>
      <c r="I12" s="6"/>
      <c r="J12" s="17"/>
      <c r="K12" s="6"/>
      <c r="L12" s="6"/>
    </row>
    <row r="13" spans="1:15">
      <c r="A13" s="37"/>
      <c r="B13" s="37"/>
      <c r="C13" s="95"/>
      <c r="F13" s="96"/>
      <c r="G13" s="33"/>
      <c r="H13" s="18"/>
      <c r="I13" s="14"/>
      <c r="J13" s="18"/>
      <c r="K13" s="14"/>
      <c r="L13" s="14"/>
    </row>
    <row r="14" spans="1:15">
      <c r="A14" s="48"/>
      <c r="B14" s="48"/>
      <c r="C14" s="95"/>
      <c r="F14" s="97"/>
      <c r="G14" s="33"/>
      <c r="H14" s="13"/>
      <c r="I14" s="76"/>
      <c r="J14" s="18"/>
      <c r="K14" s="14"/>
      <c r="L14" s="14"/>
      <c r="O14" t="s">
        <v>42</v>
      </c>
    </row>
    <row r="15" spans="1:15">
      <c r="A15" s="48"/>
      <c r="B15" s="48" t="s">
        <v>25</v>
      </c>
      <c r="C15" s="21">
        <v>35</v>
      </c>
      <c r="D15" s="30" t="s">
        <v>58</v>
      </c>
      <c r="E15" s="30"/>
      <c r="F15" s="12"/>
      <c r="G15" s="13" t="s">
        <v>55</v>
      </c>
      <c r="H15" s="10"/>
      <c r="I15" s="76">
        <v>87.4</v>
      </c>
      <c r="J15" s="14">
        <v>1.4</v>
      </c>
      <c r="K15" s="14">
        <v>5.0999999999999996</v>
      </c>
      <c r="L15" s="14">
        <v>9</v>
      </c>
    </row>
    <row r="16" spans="1:15" ht="24">
      <c r="A16" s="32"/>
      <c r="B16" s="53" t="s">
        <v>26</v>
      </c>
      <c r="C16" s="99">
        <v>31</v>
      </c>
      <c r="D16" s="100" t="s">
        <v>51</v>
      </c>
      <c r="E16" s="101"/>
      <c r="F16" s="102"/>
      <c r="G16" s="33" t="s">
        <v>52</v>
      </c>
      <c r="H16" s="10"/>
      <c r="I16" s="37">
        <v>111.32</v>
      </c>
      <c r="J16" s="14">
        <v>1.6</v>
      </c>
      <c r="K16" s="14">
        <v>6.66</v>
      </c>
      <c r="L16" s="14">
        <v>10.8</v>
      </c>
    </row>
    <row r="17" spans="1:14" ht="12" customHeight="1">
      <c r="A17" s="14"/>
      <c r="B17" s="53" t="s">
        <v>8</v>
      </c>
      <c r="C17" s="9">
        <v>20</v>
      </c>
      <c r="D17" s="112" t="s">
        <v>39</v>
      </c>
      <c r="E17" s="113"/>
      <c r="F17" s="114"/>
      <c r="G17" s="91">
        <v>0.01</v>
      </c>
      <c r="H17" s="21"/>
      <c r="I17" s="79">
        <v>195</v>
      </c>
      <c r="J17" s="31">
        <v>13.89</v>
      </c>
      <c r="K17" s="31">
        <v>13.45</v>
      </c>
      <c r="L17" s="31">
        <v>4</v>
      </c>
    </row>
    <row r="18" spans="1:14">
      <c r="A18" s="6"/>
      <c r="B18" s="14" t="s">
        <v>28</v>
      </c>
      <c r="C18" s="19">
        <v>9</v>
      </c>
      <c r="D18" s="29" t="s">
        <v>40</v>
      </c>
      <c r="E18" s="30"/>
      <c r="F18" s="12"/>
      <c r="G18" s="20" t="s">
        <v>2</v>
      </c>
      <c r="H18" s="8"/>
      <c r="I18" s="76">
        <v>183</v>
      </c>
      <c r="J18" s="14">
        <v>4.08</v>
      </c>
      <c r="K18" s="14">
        <v>6.4</v>
      </c>
      <c r="L18" s="14">
        <v>27.2</v>
      </c>
    </row>
    <row r="19" spans="1:14">
      <c r="A19" s="83"/>
      <c r="B19" s="37" t="s">
        <v>53</v>
      </c>
      <c r="C19" s="19">
        <v>61</v>
      </c>
      <c r="D19" s="29" t="s">
        <v>54</v>
      </c>
      <c r="E19" s="30"/>
      <c r="F19" s="12"/>
      <c r="G19" s="20" t="s">
        <v>55</v>
      </c>
      <c r="H19" s="8"/>
      <c r="I19" s="76">
        <v>54</v>
      </c>
      <c r="J19" s="14">
        <v>1.28</v>
      </c>
      <c r="K19" s="14">
        <v>0.28000000000000003</v>
      </c>
      <c r="L19" s="14">
        <v>11.57</v>
      </c>
    </row>
    <row r="20" spans="1:14">
      <c r="A20" s="83"/>
      <c r="B20" s="37" t="s">
        <v>37</v>
      </c>
      <c r="C20" s="19">
        <v>2</v>
      </c>
      <c r="D20" s="29" t="s">
        <v>34</v>
      </c>
      <c r="E20" s="30"/>
      <c r="F20" s="12"/>
      <c r="G20" s="20" t="s">
        <v>2</v>
      </c>
      <c r="H20" s="8"/>
      <c r="I20" s="76">
        <v>60</v>
      </c>
      <c r="J20" s="14">
        <v>0.02</v>
      </c>
      <c r="K20" s="14">
        <v>0</v>
      </c>
      <c r="L20" s="14">
        <v>15</v>
      </c>
    </row>
    <row r="21" spans="1:14">
      <c r="A21" s="83"/>
      <c r="B21" s="106" t="s">
        <v>10</v>
      </c>
      <c r="C21" s="18" t="s">
        <v>38</v>
      </c>
      <c r="D21" s="7" t="s">
        <v>3</v>
      </c>
      <c r="E21" s="22"/>
      <c r="F21" s="23"/>
      <c r="G21" s="8">
        <v>1.6666666666666666E-2</v>
      </c>
      <c r="H21" s="21"/>
      <c r="I21" s="74">
        <v>144</v>
      </c>
      <c r="J21" s="6">
        <v>4.5599999999999996</v>
      </c>
      <c r="K21" s="6">
        <v>0.54</v>
      </c>
      <c r="L21" s="6">
        <v>29.8</v>
      </c>
    </row>
    <row r="22" spans="1:14" ht="0.6" customHeight="1">
      <c r="A22" s="83"/>
      <c r="B22" s="38"/>
      <c r="C22" s="18"/>
      <c r="D22" s="7"/>
      <c r="E22" s="22"/>
      <c r="F22" s="23"/>
      <c r="G22" s="8"/>
      <c r="H22" s="103"/>
      <c r="I22" s="104"/>
      <c r="J22" s="6"/>
      <c r="K22" s="6"/>
      <c r="L22" s="6"/>
    </row>
    <row r="23" spans="1:14" ht="12" customHeight="1">
      <c r="A23" s="105"/>
      <c r="B23" s="38"/>
      <c r="C23" s="18"/>
      <c r="D23" s="7"/>
      <c r="E23" s="22"/>
      <c r="F23" s="23"/>
      <c r="G23" s="93" t="s">
        <v>0</v>
      </c>
      <c r="H23" s="103"/>
      <c r="I23" s="107">
        <f>SUM(I15:I21)</f>
        <v>834.72</v>
      </c>
      <c r="J23" s="86">
        <f>SUM(J15:J21)</f>
        <v>26.83</v>
      </c>
      <c r="K23" s="86">
        <f>SUM(K15:K21)</f>
        <v>32.43</v>
      </c>
      <c r="L23" s="86">
        <f>SUM(L15:L21)</f>
        <v>107.36999999999999</v>
      </c>
      <c r="N23" s="98"/>
    </row>
    <row r="24" spans="1:14">
      <c r="A24" s="105" t="s">
        <v>43</v>
      </c>
      <c r="B24" s="38"/>
      <c r="C24" s="18" t="s">
        <v>44</v>
      </c>
      <c r="D24" s="7" t="s">
        <v>45</v>
      </c>
      <c r="E24" s="22"/>
      <c r="F24" s="23"/>
      <c r="G24" s="8">
        <v>0.02</v>
      </c>
      <c r="H24" s="103"/>
      <c r="I24" s="104">
        <v>144</v>
      </c>
      <c r="J24" s="6">
        <v>4</v>
      </c>
      <c r="K24" s="6">
        <v>2.6</v>
      </c>
      <c r="L24" s="6">
        <v>27.1</v>
      </c>
    </row>
    <row r="25" spans="1:14">
      <c r="A25" s="83"/>
      <c r="B25" s="38"/>
      <c r="C25" s="18" t="s">
        <v>46</v>
      </c>
      <c r="D25" s="7" t="s">
        <v>34</v>
      </c>
      <c r="E25" s="22"/>
      <c r="F25" s="23"/>
      <c r="G25" s="20" t="s">
        <v>2</v>
      </c>
      <c r="H25" s="103"/>
      <c r="I25" s="104">
        <v>60</v>
      </c>
      <c r="J25" s="6">
        <v>0.13</v>
      </c>
      <c r="K25" s="6">
        <v>0</v>
      </c>
      <c r="L25" s="6">
        <v>15</v>
      </c>
    </row>
    <row r="26" spans="1:14">
      <c r="A26" s="83"/>
      <c r="B26" s="37"/>
      <c r="C26" s="19"/>
      <c r="D26" s="29"/>
      <c r="E26" s="30"/>
      <c r="F26" s="12"/>
      <c r="G26" s="20"/>
      <c r="H26" s="8"/>
      <c r="I26" s="76"/>
      <c r="J26" s="14"/>
      <c r="K26" s="14"/>
      <c r="L26" s="14"/>
    </row>
    <row r="27" spans="1:14">
      <c r="A27" s="38"/>
      <c r="B27" s="38"/>
      <c r="C27" s="18"/>
      <c r="D27" s="7"/>
      <c r="E27" s="22"/>
      <c r="F27" s="23"/>
      <c r="G27" s="93" t="s">
        <v>0</v>
      </c>
      <c r="H27" s="21"/>
      <c r="I27" s="84">
        <f>SUM(I24:I25)</f>
        <v>204</v>
      </c>
      <c r="J27" s="86">
        <f>SUM(J24:J25)</f>
        <v>4.13</v>
      </c>
      <c r="K27" s="86">
        <f>SUM(K24:K25)</f>
        <v>2.6</v>
      </c>
      <c r="L27" s="86">
        <f>SUM(L24:L25)</f>
        <v>42.1</v>
      </c>
    </row>
    <row r="28" spans="1:14" ht="13.5" thickBot="1">
      <c r="A28" s="18"/>
      <c r="B28" s="7"/>
      <c r="C28" s="22"/>
      <c r="D28" s="23"/>
      <c r="E28" s="8"/>
      <c r="F28" s="8"/>
      <c r="G28" s="80"/>
      <c r="H28" s="6"/>
      <c r="I28" s="47"/>
      <c r="J28" s="1"/>
      <c r="K28" s="1"/>
      <c r="L28" s="1"/>
    </row>
    <row r="29" spans="1:14" ht="15.75" thickTop="1">
      <c r="A29" s="62"/>
      <c r="B29" s="62"/>
      <c r="G29" s="89" t="s">
        <v>41</v>
      </c>
      <c r="H29" s="96"/>
      <c r="I29" s="87">
        <f>SUM(I9+I11+I23+I27)</f>
        <v>1881.0700000000002</v>
      </c>
      <c r="J29" s="88">
        <f>SUM(J9+J11+J23+J27)</f>
        <v>61.18</v>
      </c>
      <c r="K29" s="88">
        <f>SUM(K9+K11+K23+K27)</f>
        <v>64.271999999999991</v>
      </c>
      <c r="L29" s="88">
        <f>SUM(L9+L11+L23+L27)</f>
        <v>261.78000000000003</v>
      </c>
    </row>
    <row r="30" spans="1:14">
      <c r="A30" s="83"/>
      <c r="B30" s="38"/>
      <c r="C30" s="18"/>
      <c r="D30" s="7"/>
      <c r="E30" s="22"/>
      <c r="F30" s="23"/>
      <c r="G30" s="8"/>
      <c r="H30" s="103"/>
      <c r="I30" s="104"/>
      <c r="J30" s="6"/>
      <c r="K30" s="6"/>
      <c r="L30" s="6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Student</cp:lastModifiedBy>
  <cp:lastPrinted>2021-10-29T06:59:20Z</cp:lastPrinted>
  <dcterms:created xsi:type="dcterms:W3CDTF">2009-03-02T08:23:21Z</dcterms:created>
  <dcterms:modified xsi:type="dcterms:W3CDTF">2024-11-18T06:46:29Z</dcterms:modified>
</cp:coreProperties>
</file>