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40" windowWidth="11355" windowHeight="5100" tabRatio="597"/>
  </bookViews>
  <sheets>
    <sheet name="Б" sheetId="3" r:id="rId1"/>
  </sheets>
  <definedNames>
    <definedName name="_xlnm.Print_Area" localSheetId="0">Б!$A$1:$BG$32</definedName>
  </definedNames>
  <calcPr calcId="124519"/>
</workbook>
</file>

<file path=xl/calcChain.xml><?xml version="1.0" encoding="utf-8"?>
<calcChain xmlns="http://schemas.openxmlformats.org/spreadsheetml/2006/main">
  <c r="L29" i="3"/>
  <c r="K29"/>
  <c r="J29"/>
  <c r="I29"/>
  <c r="L25"/>
  <c r="K25"/>
  <c r="J25"/>
  <c r="I25"/>
  <c r="J12"/>
  <c r="J31" s="1"/>
  <c r="L12"/>
  <c r="L31" s="1"/>
  <c r="K12"/>
  <c r="K31" s="1"/>
  <c r="I12"/>
  <c r="I31" s="1"/>
</calcChain>
</file>

<file path=xl/sharedStrings.xml><?xml version="1.0" encoding="utf-8"?>
<sst xmlns="http://schemas.openxmlformats.org/spreadsheetml/2006/main" count="75" uniqueCount="70">
  <si>
    <t>итого</t>
  </si>
  <si>
    <t>О Б Е Д</t>
  </si>
  <si>
    <t>1/200</t>
  </si>
  <si>
    <t>20.3</t>
  </si>
  <si>
    <t>Хлеб пшенично-ржаной</t>
  </si>
  <si>
    <t>Молоко</t>
  </si>
  <si>
    <t>Школа</t>
  </si>
  <si>
    <t>ЗАВТРАК</t>
  </si>
  <si>
    <t>Раздел</t>
  </si>
  <si>
    <t>второе блюдо</t>
  </si>
  <si>
    <t>хлеб</t>
  </si>
  <si>
    <t>цена</t>
  </si>
  <si>
    <t>калорийность</t>
  </si>
  <si>
    <t>белки</t>
  </si>
  <si>
    <t>жиры</t>
  </si>
  <si>
    <t>углеводы</t>
  </si>
  <si>
    <t>ОБЕД</t>
  </si>
  <si>
    <t xml:space="preserve">Прием пищи </t>
  </si>
  <si>
    <t>№ рец.</t>
  </si>
  <si>
    <t>БЛЮДО</t>
  </si>
  <si>
    <t>день</t>
  </si>
  <si>
    <t xml:space="preserve">  МБОУ "СОШ № 284 ЗАТО г. Островной"</t>
  </si>
  <si>
    <t>отд./корп</t>
  </si>
  <si>
    <t>выход</t>
  </si>
  <si>
    <t>гарнир</t>
  </si>
  <si>
    <t>1-4 кл</t>
  </si>
  <si>
    <t>закуска</t>
  </si>
  <si>
    <t>первое блюдо</t>
  </si>
  <si>
    <t>напиток</t>
  </si>
  <si>
    <t>Рис отварной</t>
  </si>
  <si>
    <t>16</t>
  </si>
  <si>
    <t>итого в день</t>
  </si>
  <si>
    <t>Хлеб</t>
  </si>
  <si>
    <t>Фрукт</t>
  </si>
  <si>
    <t xml:space="preserve">                                                                                                                  </t>
  </si>
  <si>
    <t xml:space="preserve">                                                                            </t>
  </si>
  <si>
    <t xml:space="preserve">              </t>
  </si>
  <si>
    <t xml:space="preserve">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</si>
  <si>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</si>
  <si>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</t>
  </si>
  <si>
    <t xml:space="preserve">                               </t>
  </si>
  <si>
    <t xml:space="preserve">                                </t>
  </si>
  <si>
    <t xml:space="preserve">                                            </t>
  </si>
  <si>
    <t xml:space="preserve">                                                                                                                                                 </t>
  </si>
  <si>
    <t>61</t>
  </si>
  <si>
    <t>Яблоко</t>
  </si>
  <si>
    <t>1/150</t>
  </si>
  <si>
    <t>Гуляш из свинины</t>
  </si>
  <si>
    <t xml:space="preserve"> </t>
  </si>
  <si>
    <t>Запеканка творож.с сгущ.молоком</t>
  </si>
  <si>
    <t>1/150/40</t>
  </si>
  <si>
    <t>16,5</t>
  </si>
  <si>
    <t>21</t>
  </si>
  <si>
    <t>Батон</t>
  </si>
  <si>
    <t>гор.напиток</t>
  </si>
  <si>
    <t>10</t>
  </si>
  <si>
    <t>Салат минутка</t>
  </si>
  <si>
    <t>Компот из сухофруктов</t>
  </si>
  <si>
    <t>кондитерское изделие</t>
  </si>
  <si>
    <t>2</t>
  </si>
  <si>
    <t>Чай с сахаром</t>
  </si>
  <si>
    <t>1/100</t>
  </si>
  <si>
    <t>Кофейный напиток с молоком нат.</t>
  </si>
  <si>
    <t>Щи из свежей капусты с курой отвар.</t>
  </si>
  <si>
    <t>1/200/20</t>
  </si>
  <si>
    <t>26</t>
  </si>
  <si>
    <t>Печенье</t>
  </si>
  <si>
    <t>8-й</t>
  </si>
  <si>
    <t>1/200/15</t>
  </si>
  <si>
    <t>1/180</t>
  </si>
</sst>
</file>

<file path=xl/styles.xml><?xml version="1.0" encoding="utf-8"?>
<styleSheet xmlns="http://schemas.openxmlformats.org/spreadsheetml/2006/main">
  <numFmts count="1">
    <numFmt numFmtId="176" formatCode="#&quot; &quot;???/???"/>
  </numFmts>
  <fonts count="11">
    <font>
      <sz val="10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i/>
      <sz val="10"/>
      <name val="Arial Cyr"/>
      <charset val="204"/>
    </font>
    <font>
      <b/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double">
        <color rgb="FF3F3F3F"/>
      </bottom>
      <diagonal/>
    </border>
    <border>
      <left/>
      <right style="thin">
        <color indexed="64"/>
      </right>
      <top style="thin">
        <color indexed="64"/>
      </top>
      <bottom style="double">
        <color rgb="FF3F3F3F"/>
      </bottom>
      <diagonal/>
    </border>
  </borders>
  <cellStyleXfs count="2">
    <xf numFmtId="0" fontId="0" fillId="0" borderId="0"/>
    <xf numFmtId="0" fontId="10" fillId="2" borderId="14" applyNumberFormat="0" applyAlignment="0" applyProtection="0"/>
  </cellStyleXfs>
  <cellXfs count="121">
    <xf numFmtId="0" fontId="0" fillId="0" borderId="0" xfId="0"/>
    <xf numFmtId="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Protection="1"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left"/>
      <protection locked="0"/>
    </xf>
    <xf numFmtId="13" fontId="0" fillId="0" borderId="3" xfId="0" applyNumberForma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3" xfId="0" applyFont="1" applyBorder="1" applyAlignment="1" applyProtection="1">
      <alignment horizontal="left"/>
      <protection locked="0"/>
    </xf>
    <xf numFmtId="49" fontId="0" fillId="0" borderId="3" xfId="0" applyNumberFormat="1" applyFont="1" applyBorder="1" applyAlignment="1" applyProtection="1">
      <alignment horizontal="center"/>
      <protection locked="0"/>
    </xf>
    <xf numFmtId="4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" xfId="0" applyNumberFormat="1" applyFont="1" applyFill="1" applyBorder="1" applyAlignment="1">
      <alignment horizontal="center"/>
    </xf>
    <xf numFmtId="49" fontId="0" fillId="0" borderId="6" xfId="0" applyNumberFormat="1" applyFont="1" applyFill="1" applyBorder="1" applyAlignment="1" applyProtection="1">
      <alignment horizontal="center"/>
      <protection locked="0"/>
    </xf>
    <xf numFmtId="49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49" fontId="0" fillId="0" borderId="6" xfId="0" applyNumberFormat="1" applyFon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2" fontId="0" fillId="0" borderId="8" xfId="0" applyNumberFormat="1" applyFont="1" applyBorder="1" applyAlignment="1" applyProtection="1">
      <alignment horizontal="center"/>
      <protection locked="0"/>
    </xf>
    <xf numFmtId="0" fontId="5" fillId="0" borderId="9" xfId="0" applyFont="1" applyFill="1" applyBorder="1" applyProtection="1">
      <protection locked="0"/>
    </xf>
    <xf numFmtId="0" fontId="0" fillId="0" borderId="6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4" fontId="5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49" fontId="0" fillId="0" borderId="8" xfId="0" applyNumberFormat="1" applyFill="1" applyBorder="1" applyAlignment="1" applyProtection="1">
      <alignment horizontal="center"/>
      <protection locked="0"/>
    </xf>
    <xf numFmtId="49" fontId="0" fillId="0" borderId="11" xfId="0" applyNumberFormat="1" applyFont="1" applyBorder="1" applyAlignment="1" applyProtection="1">
      <alignment horizontal="center"/>
      <protection locked="0"/>
    </xf>
    <xf numFmtId="4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2" xfId="0" applyFont="1" applyFill="1" applyBorder="1" applyProtection="1">
      <protection locked="0"/>
    </xf>
    <xf numFmtId="0" fontId="3" fillId="0" borderId="12" xfId="0" applyFont="1" applyFill="1" applyBorder="1" applyProtection="1">
      <protection locked="0"/>
    </xf>
    <xf numFmtId="0" fontId="0" fillId="0" borderId="3" xfId="0" applyBorder="1"/>
    <xf numFmtId="0" fontId="0" fillId="0" borderId="11" xfId="0" applyBorder="1"/>
    <xf numFmtId="0" fontId="0" fillId="0" borderId="6" xfId="0" applyFont="1" applyFill="1" applyBorder="1" applyProtection="1">
      <protection locked="0"/>
    </xf>
    <xf numFmtId="0" fontId="0" fillId="0" borderId="7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/>
      <protection locked="0"/>
    </xf>
    <xf numFmtId="4" fontId="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center"/>
      <protection locked="0"/>
    </xf>
    <xf numFmtId="2" fontId="5" fillId="0" borderId="6" xfId="0" applyNumberFormat="1" applyFont="1" applyBorder="1" applyAlignment="1" applyProtection="1">
      <alignment horizontal="center"/>
      <protection locked="0"/>
    </xf>
    <xf numFmtId="2" fontId="0" fillId="0" borderId="6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4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6" xfId="0" applyNumberFormat="1" applyFont="1" applyBorder="1" applyAlignment="1" applyProtection="1">
      <alignment horizontal="center"/>
      <protection locked="0"/>
    </xf>
    <xf numFmtId="4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6" xfId="0" applyFon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0" fillId="0" borderId="2" xfId="0" applyBorder="1"/>
    <xf numFmtId="4" fontId="10" fillId="0" borderId="0" xfId="1" applyNumberFormat="1" applyFill="1" applyBorder="1" applyAlignment="1" applyProtection="1">
      <alignment horizontal="center" vertical="center" wrapText="1"/>
      <protection locked="0"/>
    </xf>
    <xf numFmtId="4" fontId="10" fillId="0" borderId="9" xfId="1" applyNumberFormat="1" applyFill="1" applyBorder="1" applyAlignment="1" applyProtection="1">
      <alignment horizontal="center" vertical="center" wrapText="1"/>
      <protection locked="0"/>
    </xf>
    <xf numFmtId="0" fontId="10" fillId="2" borderId="15" xfId="1" applyBorder="1" applyProtection="1">
      <protection locked="0"/>
    </xf>
    <xf numFmtId="4" fontId="10" fillId="2" borderId="15" xfId="1" applyNumberFormat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/>
      <protection locked="0"/>
    </xf>
    <xf numFmtId="4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176" fontId="0" fillId="0" borderId="3" xfId="0" applyNumberFormat="1" applyFill="1" applyBorder="1" applyAlignment="1">
      <alignment horizontal="center"/>
    </xf>
    <xf numFmtId="0" fontId="0" fillId="0" borderId="7" xfId="0" applyFont="1" applyBorder="1" applyAlignment="1" applyProtection="1">
      <alignment horizontal="left"/>
      <protection locked="0"/>
    </xf>
    <xf numFmtId="0" fontId="0" fillId="0" borderId="4" xfId="0" applyFont="1" applyBorder="1" applyAlignment="1" applyProtection="1">
      <alignment horizontal="left"/>
      <protection locked="0"/>
    </xf>
    <xf numFmtId="0" fontId="0" fillId="0" borderId="11" xfId="0" applyFont="1" applyBorder="1" applyAlignment="1" applyProtection="1">
      <alignment horizontal="left"/>
      <protection locked="0"/>
    </xf>
    <xf numFmtId="0" fontId="0" fillId="0" borderId="6" xfId="0" applyNumberFormat="1" applyFont="1" applyFill="1" applyBorder="1" applyAlignment="1" applyProtection="1">
      <alignment horizontal="center"/>
      <protection locked="0"/>
    </xf>
    <xf numFmtId="176" fontId="0" fillId="0" borderId="3" xfId="0" applyNumberFormat="1" applyFont="1" applyBorder="1" applyAlignment="1" applyProtection="1">
      <alignment horizontal="left"/>
      <protection locked="0"/>
    </xf>
    <xf numFmtId="2" fontId="0" fillId="0" borderId="2" xfId="0" applyNumberFormat="1" applyFont="1" applyBorder="1" applyAlignment="1" applyProtection="1">
      <alignment horizontal="center"/>
      <protection locked="0"/>
    </xf>
    <xf numFmtId="13" fontId="0" fillId="0" borderId="3" xfId="0" applyNumberFormat="1" applyFont="1" applyBorder="1" applyAlignment="1" applyProtection="1">
      <alignment horizontal="center"/>
      <protection locked="0"/>
    </xf>
    <xf numFmtId="176" fontId="0" fillId="0" borderId="3" xfId="0" applyNumberFormat="1" applyFill="1" applyBorder="1" applyAlignment="1">
      <alignment horizontal="left"/>
    </xf>
    <xf numFmtId="4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Fill="1" applyBorder="1" applyAlignment="1" applyProtection="1">
      <alignment horizontal="center"/>
      <protection locked="0"/>
    </xf>
    <xf numFmtId="0" fontId="0" fillId="0" borderId="13" xfId="0" applyFont="1" applyBorder="1" applyAlignment="1" applyProtection="1">
      <alignment horizontal="left"/>
      <protection locked="0"/>
    </xf>
    <xf numFmtId="0" fontId="0" fillId="0" borderId="12" xfId="0" applyFont="1" applyBorder="1" applyAlignment="1" applyProtection="1">
      <alignment horizontal="left"/>
      <protection locked="0"/>
    </xf>
    <xf numFmtId="0" fontId="0" fillId="0" borderId="10" xfId="0" applyFont="1" applyBorder="1" applyAlignment="1" applyProtection="1">
      <alignment horizontal="left"/>
      <protection locked="0"/>
    </xf>
    <xf numFmtId="4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1" xfId="0" applyNumberFormat="1" applyFont="1" applyBorder="1" applyAlignment="1" applyProtection="1">
      <alignment horizontal="center"/>
      <protection locked="0"/>
    </xf>
    <xf numFmtId="0" fontId="10" fillId="2" borderId="15" xfId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11" xfId="0" applyFont="1" applyBorder="1" applyAlignment="1" applyProtection="1">
      <alignment horizontal="center"/>
      <protection locked="0"/>
    </xf>
    <xf numFmtId="0" fontId="3" fillId="0" borderId="6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6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0" fontId="0" fillId="0" borderId="3" xfId="0" applyFont="1" applyBorder="1" applyAlignment="1" applyProtection="1">
      <alignment horizontal="left"/>
      <protection locked="0"/>
    </xf>
    <xf numFmtId="0" fontId="3" fillId="0" borderId="16" xfId="0" applyFont="1" applyFill="1" applyBorder="1" applyAlignment="1" applyProtection="1">
      <alignment horizontal="center"/>
      <protection locked="0"/>
    </xf>
    <xf numFmtId="0" fontId="3" fillId="0" borderId="17" xfId="0" applyFont="1" applyFill="1" applyBorder="1" applyAlignment="1" applyProtection="1">
      <alignment horizontal="center"/>
      <protection locked="0"/>
    </xf>
  </cellXfs>
  <cellStyles count="2">
    <cellStyle name="Контрольная ячейка" xfId="1" builtinId="23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2"/>
  <sheetViews>
    <sheetView tabSelected="1" showWhiteSpace="0" view="pageBreakPreview" topLeftCell="A4" zoomScale="106" zoomScaleNormal="90" zoomScaleSheetLayoutView="106" workbookViewId="0">
      <selection activeCell="A4" sqref="A1:A65536"/>
    </sheetView>
  </sheetViews>
  <sheetFormatPr defaultRowHeight="12.75"/>
  <cols>
    <col min="1" max="1" width="11.28515625" customWidth="1"/>
    <col min="2" max="2" width="16.140625" customWidth="1"/>
    <col min="3" max="3" width="6.85546875" customWidth="1"/>
    <col min="6" max="6" width="12.28515625" customWidth="1"/>
    <col min="7" max="7" width="9" bestFit="1" customWidth="1"/>
    <col min="8" max="8" width="8" customWidth="1"/>
    <col min="9" max="9" width="11.28515625" customWidth="1"/>
    <col min="10" max="10" width="7.140625" customWidth="1"/>
    <col min="11" max="11" width="7.28515625" customWidth="1"/>
    <col min="12" max="12" width="8.140625" customWidth="1"/>
    <col min="13" max="13" width="9.5703125" customWidth="1"/>
    <col min="14" max="14" width="11" customWidth="1"/>
    <col min="15" max="15" width="8.7109375" hidden="1" customWidth="1"/>
    <col min="16" max="16" width="0.140625" hidden="1" customWidth="1"/>
    <col min="25" max="25" width="11" customWidth="1"/>
    <col min="26" max="26" width="11.28515625" customWidth="1"/>
    <col min="30" max="30" width="5.140625" customWidth="1"/>
  </cols>
  <sheetData>
    <row r="1" spans="1:17" ht="27.95" customHeight="1">
      <c r="A1" s="65"/>
      <c r="B1" s="65"/>
    </row>
    <row r="2" spans="1:17" ht="0.6" customHeight="1">
      <c r="A2" s="65"/>
      <c r="B2" s="65"/>
    </row>
    <row r="3" spans="1:17" ht="15">
      <c r="A3" s="65"/>
      <c r="B3" s="65"/>
    </row>
    <row r="4" spans="1:17" ht="17.25" customHeight="1">
      <c r="A4" s="59" t="s">
        <v>6</v>
      </c>
      <c r="B4" s="60" t="s">
        <v>21</v>
      </c>
      <c r="C4" s="61"/>
      <c r="D4" s="61"/>
      <c r="E4" s="62"/>
      <c r="F4" s="63"/>
      <c r="G4" s="79" t="s">
        <v>22</v>
      </c>
      <c r="H4" s="21" t="s">
        <v>25</v>
      </c>
      <c r="I4" s="50"/>
      <c r="J4" s="50"/>
      <c r="K4" s="54" t="s">
        <v>20</v>
      </c>
      <c r="L4" s="54" t="s">
        <v>67</v>
      </c>
    </row>
    <row r="5" spans="1:17">
      <c r="A5" s="75"/>
      <c r="B5" s="75"/>
      <c r="C5" s="72"/>
      <c r="D5" s="107"/>
      <c r="E5" s="107"/>
      <c r="F5" s="107"/>
      <c r="G5" s="76"/>
      <c r="H5" s="77"/>
      <c r="I5" s="78"/>
      <c r="J5" s="72"/>
      <c r="K5" s="72"/>
      <c r="L5" s="72"/>
      <c r="M5" t="s">
        <v>38</v>
      </c>
    </row>
    <row r="6" spans="1:17" ht="25.5">
      <c r="A6" s="69" t="s">
        <v>17</v>
      </c>
      <c r="B6" s="69" t="s">
        <v>8</v>
      </c>
      <c r="C6" s="70" t="s">
        <v>18</v>
      </c>
      <c r="D6" s="108" t="s">
        <v>19</v>
      </c>
      <c r="E6" s="107"/>
      <c r="F6" s="109"/>
      <c r="G6" s="73" t="s">
        <v>23</v>
      </c>
      <c r="H6" s="35" t="s">
        <v>11</v>
      </c>
      <c r="I6" s="74" t="s">
        <v>12</v>
      </c>
      <c r="J6" s="71" t="s">
        <v>13</v>
      </c>
      <c r="K6" s="72" t="s">
        <v>14</v>
      </c>
      <c r="L6" s="21" t="s">
        <v>15</v>
      </c>
      <c r="M6" s="86" t="s">
        <v>37</v>
      </c>
    </row>
    <row r="7" spans="1:17">
      <c r="A7" s="58" t="s">
        <v>7</v>
      </c>
      <c r="B7" s="55" t="s">
        <v>9</v>
      </c>
      <c r="C7" s="91">
        <v>40</v>
      </c>
      <c r="D7" s="30" t="s">
        <v>49</v>
      </c>
      <c r="E7" s="31"/>
      <c r="F7" s="15"/>
      <c r="G7" s="16" t="s">
        <v>50</v>
      </c>
      <c r="H7" s="36"/>
      <c r="I7" s="81">
        <v>405</v>
      </c>
      <c r="J7" s="16" t="s">
        <v>51</v>
      </c>
      <c r="K7" s="38">
        <v>11.4</v>
      </c>
      <c r="L7" s="17">
        <v>25.51</v>
      </c>
    </row>
    <row r="8" spans="1:17">
      <c r="A8" s="49"/>
      <c r="B8" s="56" t="s">
        <v>33</v>
      </c>
      <c r="C8" s="26" t="s">
        <v>44</v>
      </c>
      <c r="D8" s="30" t="s">
        <v>45</v>
      </c>
      <c r="E8" s="31"/>
      <c r="F8" s="15"/>
      <c r="G8" s="92">
        <v>0.01</v>
      </c>
      <c r="H8" s="37"/>
      <c r="I8" s="93">
        <v>44.4</v>
      </c>
      <c r="J8" s="21">
        <v>0.4</v>
      </c>
      <c r="K8" s="51">
        <v>0.4</v>
      </c>
      <c r="L8" s="21">
        <v>88.2</v>
      </c>
    </row>
    <row r="9" spans="1:17">
      <c r="A9" s="49"/>
      <c r="B9" s="56" t="s">
        <v>32</v>
      </c>
      <c r="C9" s="26" t="s">
        <v>52</v>
      </c>
      <c r="D9" s="30" t="s">
        <v>53</v>
      </c>
      <c r="E9" s="31"/>
      <c r="F9" s="15"/>
      <c r="G9" s="94">
        <v>3.3333333333333333E-2</v>
      </c>
      <c r="H9" s="37"/>
      <c r="I9" s="93">
        <v>75</v>
      </c>
      <c r="J9" s="21">
        <v>2.2200000000000002</v>
      </c>
      <c r="K9" s="51">
        <v>0.87</v>
      </c>
      <c r="L9" s="21">
        <v>15.42</v>
      </c>
    </row>
    <row r="10" spans="1:17">
      <c r="A10" s="49"/>
      <c r="B10" s="57" t="s">
        <v>54</v>
      </c>
      <c r="C10" s="20" t="s">
        <v>55</v>
      </c>
      <c r="D10" s="9" t="s">
        <v>62</v>
      </c>
      <c r="E10" s="24"/>
      <c r="F10" s="25"/>
      <c r="G10" s="95">
        <v>5.0000000000000001E-3</v>
      </c>
      <c r="H10" s="27"/>
      <c r="I10" s="96">
        <v>100.6</v>
      </c>
      <c r="J10" s="8">
        <v>4.01</v>
      </c>
      <c r="K10" s="32">
        <v>3.54</v>
      </c>
      <c r="L10" s="8">
        <v>17.5</v>
      </c>
      <c r="N10" t="s">
        <v>34</v>
      </c>
    </row>
    <row r="11" spans="1:17">
      <c r="A11" s="52"/>
      <c r="B11" s="56"/>
      <c r="C11" s="26"/>
      <c r="D11" s="88"/>
      <c r="E11" s="89"/>
      <c r="F11" s="90"/>
      <c r="G11" s="21"/>
      <c r="H11" s="22"/>
      <c r="I11" s="81"/>
      <c r="J11" s="17"/>
      <c r="K11" s="17"/>
      <c r="L11" s="17"/>
      <c r="M11" t="s">
        <v>36</v>
      </c>
    </row>
    <row r="12" spans="1:17">
      <c r="A12" s="53"/>
      <c r="B12" s="57"/>
      <c r="C12" s="26"/>
      <c r="D12" s="40"/>
      <c r="E12" s="41"/>
      <c r="F12" s="64"/>
      <c r="G12" s="85" t="s">
        <v>0</v>
      </c>
      <c r="H12" s="22"/>
      <c r="I12" s="47">
        <f>SUM(I7:I11)</f>
        <v>625</v>
      </c>
      <c r="J12" s="1">
        <f>SUM(J7+J8+J9+J10)</f>
        <v>23.129999999999995</v>
      </c>
      <c r="K12" s="39">
        <f>SUM(K7:K11)</f>
        <v>16.21</v>
      </c>
      <c r="L12" s="1">
        <f>SUM(L7:L11)</f>
        <v>146.63</v>
      </c>
      <c r="N12" t="s">
        <v>42</v>
      </c>
    </row>
    <row r="13" spans="1:17">
      <c r="A13" s="39"/>
      <c r="B13" s="39"/>
      <c r="C13" s="7"/>
      <c r="D13" s="44"/>
      <c r="E13" s="2"/>
      <c r="F13" s="42"/>
      <c r="G13" s="48"/>
      <c r="H13" s="3"/>
      <c r="I13" s="1"/>
      <c r="J13" s="1"/>
      <c r="K13" s="39"/>
      <c r="L13" s="1"/>
      <c r="N13" t="s">
        <v>41</v>
      </c>
    </row>
    <row r="14" spans="1:17">
      <c r="A14" s="39"/>
      <c r="B14" s="39"/>
      <c r="C14" s="7"/>
      <c r="D14" s="45" t="s">
        <v>5</v>
      </c>
      <c r="E14" s="4"/>
      <c r="F14" s="43"/>
      <c r="G14" s="46"/>
      <c r="H14" s="3"/>
      <c r="I14" s="1">
        <v>122</v>
      </c>
      <c r="J14" s="47">
        <v>6.2</v>
      </c>
      <c r="K14" s="39">
        <v>6.4</v>
      </c>
      <c r="L14" s="1">
        <v>8.8000000000000007</v>
      </c>
      <c r="M14" t="s">
        <v>35</v>
      </c>
      <c r="N14" t="s">
        <v>40</v>
      </c>
    </row>
    <row r="15" spans="1:17">
      <c r="A15" s="58" t="s">
        <v>16</v>
      </c>
      <c r="B15" s="8"/>
      <c r="C15" s="13"/>
      <c r="D15" s="110" t="s">
        <v>1</v>
      </c>
      <c r="E15" s="111"/>
      <c r="F15" s="112"/>
      <c r="G15" s="12"/>
      <c r="H15" s="12"/>
      <c r="I15" s="8"/>
      <c r="J15" s="18"/>
      <c r="K15" s="32"/>
      <c r="L15" s="8"/>
      <c r="N15" t="s">
        <v>40</v>
      </c>
      <c r="Q15" t="s">
        <v>39</v>
      </c>
    </row>
    <row r="16" spans="1:17">
      <c r="A16" s="38"/>
      <c r="B16" s="38"/>
      <c r="C16" s="19"/>
      <c r="G16" s="34"/>
      <c r="H16" s="20"/>
      <c r="I16" s="17"/>
      <c r="J16" s="20"/>
      <c r="K16" s="38"/>
      <c r="L16" s="17"/>
    </row>
    <row r="17" spans="1:14">
      <c r="A17" s="49"/>
      <c r="B17" s="49" t="s">
        <v>26</v>
      </c>
      <c r="C17" s="23">
        <v>45</v>
      </c>
      <c r="D17" s="31" t="s">
        <v>56</v>
      </c>
      <c r="E17" s="31"/>
      <c r="F17" s="15"/>
      <c r="G17" s="16" t="s">
        <v>61</v>
      </c>
      <c r="H17" s="12"/>
      <c r="I17" s="82">
        <v>87.5</v>
      </c>
      <c r="J17" s="17">
        <v>1.1000000000000001</v>
      </c>
      <c r="K17" s="17">
        <v>9.8000000000000007</v>
      </c>
      <c r="L17" s="17">
        <v>6.6</v>
      </c>
      <c r="N17" t="s">
        <v>43</v>
      </c>
    </row>
    <row r="18" spans="1:14">
      <c r="A18" s="33"/>
      <c r="B18" s="55" t="s">
        <v>27</v>
      </c>
      <c r="C18" s="97">
        <v>39</v>
      </c>
      <c r="D18" s="98" t="s">
        <v>63</v>
      </c>
      <c r="E18" s="99"/>
      <c r="F18" s="100"/>
      <c r="G18" s="34" t="s">
        <v>64</v>
      </c>
      <c r="H18" s="12"/>
      <c r="I18" s="38">
        <v>86.26</v>
      </c>
      <c r="J18" s="17">
        <v>3.34</v>
      </c>
      <c r="K18" s="17">
        <v>4.18</v>
      </c>
      <c r="L18" s="17">
        <v>8.52</v>
      </c>
    </row>
    <row r="19" spans="1:14">
      <c r="A19" s="17"/>
      <c r="B19" s="55" t="s">
        <v>9</v>
      </c>
      <c r="C19" s="11">
        <v>69</v>
      </c>
      <c r="D19" s="113" t="s">
        <v>47</v>
      </c>
      <c r="E19" s="114"/>
      <c r="F19" s="115"/>
      <c r="G19" s="12" t="s">
        <v>46</v>
      </c>
      <c r="H19" s="23"/>
      <c r="I19" s="82">
        <v>331.5</v>
      </c>
      <c r="J19" s="14">
        <v>21.82</v>
      </c>
      <c r="K19" s="83">
        <v>25.18</v>
      </c>
      <c r="L19" s="14">
        <v>4.33</v>
      </c>
    </row>
    <row r="20" spans="1:14">
      <c r="A20" s="8"/>
      <c r="B20" s="17" t="s">
        <v>24</v>
      </c>
      <c r="C20" s="21">
        <v>2</v>
      </c>
      <c r="D20" s="116" t="s">
        <v>29</v>
      </c>
      <c r="E20" s="117"/>
      <c r="F20" s="118"/>
      <c r="G20" s="22" t="s">
        <v>69</v>
      </c>
      <c r="H20" s="10"/>
      <c r="I20" s="82">
        <v>240.3</v>
      </c>
      <c r="J20" s="28">
        <v>4.32</v>
      </c>
      <c r="K20" s="84">
        <v>4.68</v>
      </c>
      <c r="L20" s="17">
        <v>44.82</v>
      </c>
    </row>
    <row r="21" spans="1:14">
      <c r="A21" s="32"/>
      <c r="B21" s="17" t="s">
        <v>28</v>
      </c>
      <c r="C21" s="26" t="s">
        <v>30</v>
      </c>
      <c r="D21" s="30" t="s">
        <v>57</v>
      </c>
      <c r="E21" s="31"/>
      <c r="F21" s="15"/>
      <c r="G21" s="22" t="s">
        <v>2</v>
      </c>
      <c r="H21" s="23"/>
      <c r="I21" s="105">
        <v>132.80000000000001</v>
      </c>
      <c r="J21" s="17">
        <v>0.66</v>
      </c>
      <c r="K21" s="17">
        <v>0.09</v>
      </c>
      <c r="L21" s="17">
        <v>32</v>
      </c>
    </row>
    <row r="22" spans="1:14">
      <c r="A22" s="38" t="s">
        <v>48</v>
      </c>
      <c r="B22" s="101" t="s">
        <v>10</v>
      </c>
      <c r="C22" s="20" t="s">
        <v>3</v>
      </c>
      <c r="D22" s="9" t="s">
        <v>4</v>
      </c>
      <c r="E22" s="24"/>
      <c r="F22" s="25"/>
      <c r="G22" s="87">
        <v>1.6666666666666666E-2</v>
      </c>
      <c r="H22" s="8"/>
      <c r="I22" s="80">
        <v>144</v>
      </c>
      <c r="J22" s="8">
        <v>4.5599999999999996</v>
      </c>
      <c r="K22" s="32">
        <v>0.54</v>
      </c>
      <c r="L22" s="8">
        <v>29.8</v>
      </c>
    </row>
    <row r="23" spans="1:14">
      <c r="A23" s="32"/>
      <c r="B23" s="101"/>
      <c r="C23" s="20"/>
      <c r="D23" s="9"/>
      <c r="E23" s="24"/>
      <c r="F23" s="25"/>
      <c r="G23" s="87"/>
      <c r="H23" s="8"/>
      <c r="I23" s="80"/>
      <c r="J23" s="8"/>
      <c r="K23" s="32"/>
      <c r="L23" s="8"/>
    </row>
    <row r="24" spans="1:14">
      <c r="A24" s="32"/>
      <c r="B24" s="101"/>
      <c r="C24" s="20"/>
      <c r="D24" s="9"/>
      <c r="E24" s="24"/>
      <c r="F24" s="25"/>
      <c r="G24" s="87"/>
      <c r="H24" s="8"/>
      <c r="I24" s="80"/>
      <c r="J24" s="8"/>
      <c r="K24" s="32"/>
      <c r="L24" s="8"/>
    </row>
    <row r="25" spans="1:14">
      <c r="A25" s="32"/>
      <c r="B25" s="101"/>
      <c r="C25" s="20"/>
      <c r="D25" s="9"/>
      <c r="E25" s="24"/>
      <c r="F25" s="25"/>
      <c r="G25" s="85" t="s">
        <v>0</v>
      </c>
      <c r="H25" s="8"/>
      <c r="I25" s="103">
        <f>SUM(I17:I23)</f>
        <v>1022.3599999999999</v>
      </c>
      <c r="J25" s="104">
        <f>SUM(J17+J18+J19+J20+J22+J23)</f>
        <v>35.14</v>
      </c>
      <c r="K25" s="102">
        <f>SUM(K17:K23)</f>
        <v>44.47</v>
      </c>
      <c r="L25" s="104">
        <f>SUM(L17:L23)</f>
        <v>126.07</v>
      </c>
    </row>
    <row r="26" spans="1:14" ht="22.5" customHeight="1">
      <c r="A26" s="102"/>
      <c r="B26" s="101" t="s">
        <v>58</v>
      </c>
      <c r="C26" s="20" t="s">
        <v>65</v>
      </c>
      <c r="D26" s="9" t="s">
        <v>66</v>
      </c>
      <c r="E26" s="24"/>
      <c r="F26" s="25"/>
      <c r="G26" s="87">
        <v>0.02</v>
      </c>
      <c r="H26" s="8"/>
      <c r="I26" s="80">
        <v>240</v>
      </c>
      <c r="J26" s="8">
        <v>3.5</v>
      </c>
      <c r="K26" s="8">
        <v>9.5</v>
      </c>
      <c r="L26" s="8">
        <v>34.5</v>
      </c>
    </row>
    <row r="27" spans="1:14">
      <c r="A27" s="32"/>
      <c r="B27" s="101" t="s">
        <v>28</v>
      </c>
      <c r="C27" s="20" t="s">
        <v>59</v>
      </c>
      <c r="D27" s="9" t="s">
        <v>60</v>
      </c>
      <c r="E27" s="24"/>
      <c r="F27" s="25"/>
      <c r="G27" s="87" t="s">
        <v>68</v>
      </c>
      <c r="H27" s="8"/>
      <c r="I27" s="80">
        <v>60</v>
      </c>
      <c r="J27" s="8">
        <v>0.13</v>
      </c>
      <c r="K27" s="32">
        <v>0</v>
      </c>
      <c r="L27" s="8">
        <v>15</v>
      </c>
    </row>
    <row r="28" spans="1:14">
      <c r="A28" s="32"/>
      <c r="B28" s="39"/>
      <c r="C28" s="20"/>
      <c r="D28" s="9"/>
      <c r="E28" s="24"/>
      <c r="F28" s="25"/>
      <c r="G28" s="87"/>
      <c r="H28" s="8"/>
      <c r="I28" s="80"/>
      <c r="J28" s="8"/>
      <c r="K28" s="32"/>
      <c r="L28" s="8"/>
    </row>
    <row r="29" spans="1:14">
      <c r="A29" s="20"/>
      <c r="B29" s="39"/>
      <c r="C29" s="20"/>
      <c r="D29" s="9"/>
      <c r="E29" s="24"/>
      <c r="F29" s="25"/>
      <c r="G29" s="85" t="s">
        <v>0</v>
      </c>
      <c r="H29" s="8"/>
      <c r="I29" s="103">
        <f>SUM(I26:I27)</f>
        <v>300</v>
      </c>
      <c r="J29" s="104">
        <f>SUM(J26:J27)</f>
        <v>3.63</v>
      </c>
      <c r="K29" s="102">
        <f>SUM(K26:K27)</f>
        <v>9.5</v>
      </c>
      <c r="L29" s="104">
        <f>SUM(L26:L27)</f>
        <v>49.5</v>
      </c>
    </row>
    <row r="30" spans="1:14" ht="23.45" customHeight="1" thickBot="1">
      <c r="A30" s="7"/>
      <c r="B30" s="29"/>
      <c r="C30" s="5"/>
      <c r="D30" s="6"/>
      <c r="E30" s="119"/>
      <c r="F30" s="120"/>
      <c r="G30" s="1"/>
      <c r="H30" s="1"/>
      <c r="I30" s="47"/>
      <c r="J30" s="1"/>
      <c r="K30" s="39"/>
      <c r="L30" s="1"/>
    </row>
    <row r="31" spans="1:14" ht="26.1" customHeight="1" thickTop="1">
      <c r="A31" s="7"/>
      <c r="B31" s="67"/>
      <c r="C31" s="67"/>
      <c r="D31" s="106"/>
      <c r="E31" s="106"/>
      <c r="F31" s="106"/>
      <c r="G31" s="68" t="s">
        <v>31</v>
      </c>
      <c r="H31" s="68"/>
      <c r="I31" s="68">
        <f>SUM(I12+I14+I25+I29)</f>
        <v>2069.3599999999997</v>
      </c>
      <c r="J31" s="68">
        <f>SUM(J12+J14+J25+J29)</f>
        <v>68.099999999999994</v>
      </c>
      <c r="K31" s="68">
        <f>SUM(K12+K14+K25+K29)</f>
        <v>76.58</v>
      </c>
      <c r="L31" s="68">
        <f>SUM(L12+L14+L25+L29)</f>
        <v>331</v>
      </c>
    </row>
    <row r="32" spans="1:14" ht="0.95" customHeight="1">
      <c r="A32" s="66"/>
      <c r="B32" s="65"/>
    </row>
  </sheetData>
  <mergeCells count="7">
    <mergeCell ref="D31:F31"/>
    <mergeCell ref="D5:F5"/>
    <mergeCell ref="D6:F6"/>
    <mergeCell ref="D15:F15"/>
    <mergeCell ref="D19:F19"/>
    <mergeCell ref="D20:F20"/>
    <mergeCell ref="E30:F30"/>
  </mergeCells>
  <phoneticPr fontId="2" type="noConversion"/>
  <pageMargins left="0.78740157480314965" right="0.19685039370078741" top="0.3543307086614173" bottom="0.19685039370078741" header="0.31496062992125984" footer="0.31496062992125984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</vt:lpstr>
      <vt:lpstr>Б!Область_печати</vt:lpstr>
    </vt:vector>
  </TitlesOfParts>
  <Company>Централизованная бухгалтерия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Кассир</dc:creator>
  <cp:lastModifiedBy>Student</cp:lastModifiedBy>
  <cp:lastPrinted>2021-09-22T13:57:46Z</cp:lastPrinted>
  <dcterms:created xsi:type="dcterms:W3CDTF">2009-03-02T08:23:21Z</dcterms:created>
  <dcterms:modified xsi:type="dcterms:W3CDTF">2024-11-18T06:45:54Z</dcterms:modified>
</cp:coreProperties>
</file>