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11355" windowHeight="5100" tabRatio="597"/>
  </bookViews>
  <sheets>
    <sheet name="Б" sheetId="3" r:id="rId1"/>
  </sheets>
  <definedNames>
    <definedName name="_xlnm.Print_Area" localSheetId="0">Б!$A$1:$BG$33</definedName>
  </definedNames>
  <calcPr calcId="124519"/>
</workbook>
</file>

<file path=xl/calcChain.xml><?xml version="1.0" encoding="utf-8"?>
<calcChain xmlns="http://schemas.openxmlformats.org/spreadsheetml/2006/main">
  <c r="J12" i="3"/>
  <c r="L12"/>
  <c r="I12"/>
  <c r="J22"/>
  <c r="L27"/>
  <c r="K27"/>
  <c r="J27"/>
  <c r="I27"/>
  <c r="L22"/>
  <c r="K22"/>
  <c r="I22"/>
  <c r="K12"/>
  <c r="K29" s="1"/>
  <c r="L29"/>
  <c r="I29"/>
  <c r="J29"/>
</calcChain>
</file>

<file path=xl/sharedStrings.xml><?xml version="1.0" encoding="utf-8"?>
<sst xmlns="http://schemas.openxmlformats.org/spreadsheetml/2006/main" count="70" uniqueCount="57">
  <si>
    <t>итого</t>
  </si>
  <si>
    <t>О Б Е Д</t>
  </si>
  <si>
    <t>1/200</t>
  </si>
  <si>
    <t>20.3</t>
  </si>
  <si>
    <t>Хлеб пшенично-ржаной</t>
  </si>
  <si>
    <t>Молоко</t>
  </si>
  <si>
    <t>31</t>
  </si>
  <si>
    <t>Школа</t>
  </si>
  <si>
    <t>ЗАВТРАК</t>
  </si>
  <si>
    <t>Раздел</t>
  </si>
  <si>
    <t>второе блюдо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</si>
  <si>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</si>
  <si>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</si>
  <si>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</si>
  <si>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</si>
  <si>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</si>
  <si>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</si>
  <si>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</si>
  <si>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</si>
  <si>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</si>
  <si>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</si>
  <si>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</si>
  <si>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</si>
  <si>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</si>
  <si>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</si>
  <si>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</si>
  <si>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</si>
  <si>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первое блюдо</t>
  </si>
  <si>
    <t>холодное блюдо</t>
  </si>
  <si>
    <t>4-й</t>
  </si>
  <si>
    <t>20,3</t>
  </si>
  <si>
    <t>Картофель отварной</t>
  </si>
  <si>
    <t>Плов из свинины</t>
  </si>
  <si>
    <t>итого в день</t>
  </si>
  <si>
    <t>3,8</t>
  </si>
  <si>
    <t>Шницель мясной</t>
  </si>
  <si>
    <t>гор. напиток</t>
  </si>
  <si>
    <t>1/100</t>
  </si>
  <si>
    <t>ПОЛДНИК</t>
  </si>
  <si>
    <t>2</t>
  </si>
  <si>
    <t>Чай с сахаром</t>
  </si>
  <si>
    <t>15,8</t>
  </si>
  <si>
    <t>1/200/20</t>
  </si>
  <si>
    <t>Борщ из св. капусты с картофелем с курой</t>
  </si>
  <si>
    <t>1/200/15</t>
  </si>
  <si>
    <t>1/250</t>
  </si>
  <si>
    <t>21</t>
  </si>
  <si>
    <t>Бутерброд с маслом</t>
  </si>
  <si>
    <t>1/20/20</t>
  </si>
  <si>
    <t>Салат "Витаминный"</t>
  </si>
  <si>
    <t>1,3</t>
  </si>
  <si>
    <t>гор.напиток</t>
  </si>
  <si>
    <t>3</t>
  </si>
  <si>
    <t>Чай с сахаром и лимоном</t>
  </si>
  <si>
    <t>1/200/15/7</t>
  </si>
  <si>
    <t>24</t>
  </si>
  <si>
    <t>Вафли</t>
  </si>
</sst>
</file>

<file path=xl/styles.xml><?xml version="1.0" encoding="utf-8"?>
<styleSheet xmlns="http://schemas.openxmlformats.org/spreadsheetml/2006/main">
  <numFmts count="1">
    <numFmt numFmtId="176" formatCode="#&quot; &quot;???/???"/>
  </numFmts>
  <fonts count="12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1" fillId="2" borderId="9" applyNumberFormat="0" applyAlignment="0" applyProtection="0"/>
  </cellStyleXfs>
  <cellXfs count="111">
    <xf numFmtId="0" fontId="0" fillId="0" borderId="0" xfId="0"/>
    <xf numFmtId="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 applyProtection="1">
      <alignment horizontal="center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8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" fontId="0" fillId="0" borderId="3" xfId="0" applyNumberFormat="1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9" fontId="0" fillId="0" borderId="7" xfId="0" applyNumberFormat="1" applyFont="1" applyBorder="1" applyAlignment="1" applyProtection="1">
      <alignment horizontal="center"/>
      <protection locked="0"/>
    </xf>
    <xf numFmtId="0" fontId="8" fillId="0" borderId="5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4" fontId="11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" fillId="0" borderId="0" xfId="0" applyFont="1" applyFill="1" applyBorder="1"/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13" fontId="0" fillId="0" borderId="3" xfId="0" applyNumberFormat="1" applyFont="1" applyBorder="1" applyAlignment="1" applyProtection="1">
      <alignment horizont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/>
      <protection locked="0"/>
    </xf>
    <xf numFmtId="4" fontId="0" fillId="0" borderId="0" xfId="0" applyNumberFormat="1"/>
    <xf numFmtId="0" fontId="0" fillId="0" borderId="6" xfId="0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176" fontId="0" fillId="0" borderId="2" xfId="0" applyNumberFormat="1" applyFill="1" applyBorder="1" applyAlignment="1">
      <alignment horizontal="left"/>
    </xf>
    <xf numFmtId="49" fontId="0" fillId="0" borderId="3" xfId="0" applyNumberFormat="1" applyBorder="1" applyAlignment="1" applyProtection="1">
      <alignment horizontal="center"/>
      <protection locked="0"/>
    </xf>
    <xf numFmtId="2" fontId="0" fillId="0" borderId="3" xfId="0" applyNumberFormat="1" applyFont="1" applyBorder="1" applyAlignment="1" applyProtection="1">
      <alignment horizontal="center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0" fillId="0" borderId="3" xfId="0" applyNumberForma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showWhiteSpace="0" view="pageBreakPreview" zoomScale="106" zoomScaleNormal="90" zoomScaleSheetLayoutView="106" workbookViewId="0">
      <selection activeCell="F5" sqref="F5"/>
    </sheetView>
  </sheetViews>
  <sheetFormatPr defaultRowHeight="12.75"/>
  <cols>
    <col min="1" max="1" width="11.28515625" customWidth="1"/>
    <col min="2" max="2" width="15.140625" customWidth="1"/>
    <col min="3" max="3" width="6.85546875" customWidth="1"/>
    <col min="6" max="6" width="11.8554687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25" max="25" width="11" customWidth="1"/>
    <col min="26" max="26" width="11.28515625" customWidth="1"/>
    <col min="30" max="30" width="5.140625" customWidth="1"/>
  </cols>
  <sheetData>
    <row r="1" spans="1:12" ht="18">
      <c r="A1" s="59" t="s">
        <v>7</v>
      </c>
      <c r="B1" s="61" t="s">
        <v>22</v>
      </c>
      <c r="C1" s="62"/>
      <c r="D1" s="62"/>
      <c r="E1" s="63"/>
      <c r="F1" s="64"/>
      <c r="G1" s="76" t="s">
        <v>23</v>
      </c>
      <c r="H1" s="20" t="s">
        <v>26</v>
      </c>
      <c r="I1" s="51"/>
      <c r="J1" s="51"/>
      <c r="K1" s="54" t="s">
        <v>21</v>
      </c>
      <c r="L1" s="54" t="s">
        <v>29</v>
      </c>
    </row>
    <row r="2" spans="1:12">
      <c r="A2" s="72"/>
      <c r="B2" s="72"/>
      <c r="C2" s="69"/>
      <c r="D2" s="99"/>
      <c r="E2" s="99"/>
      <c r="F2" s="99"/>
      <c r="G2" s="73"/>
      <c r="H2" s="74"/>
      <c r="I2" s="75"/>
      <c r="J2" s="69"/>
      <c r="K2" s="69"/>
      <c r="L2" s="69"/>
    </row>
    <row r="3" spans="1:12" ht="25.5">
      <c r="A3" s="66" t="s">
        <v>18</v>
      </c>
      <c r="B3" s="66" t="s">
        <v>9</v>
      </c>
      <c r="C3" s="67" t="s">
        <v>19</v>
      </c>
      <c r="D3" s="100" t="s">
        <v>20</v>
      </c>
      <c r="E3" s="99"/>
      <c r="F3" s="101"/>
      <c r="G3" s="70" t="s">
        <v>24</v>
      </c>
      <c r="H3" s="35" t="s">
        <v>12</v>
      </c>
      <c r="I3" s="71" t="s">
        <v>13</v>
      </c>
      <c r="J3" s="68" t="s">
        <v>14</v>
      </c>
      <c r="K3" s="69" t="s">
        <v>15</v>
      </c>
      <c r="L3" s="68" t="s">
        <v>16</v>
      </c>
    </row>
    <row r="4" spans="1:12">
      <c r="A4" s="66"/>
      <c r="B4" s="56"/>
      <c r="C4" s="6"/>
      <c r="D4" s="27"/>
      <c r="E4" s="28"/>
      <c r="F4" s="13"/>
      <c r="G4" s="80"/>
      <c r="H4" s="35"/>
      <c r="I4" s="93"/>
      <c r="J4" s="20"/>
      <c r="K4" s="20"/>
      <c r="L4" s="20"/>
    </row>
    <row r="5" spans="1:12">
      <c r="A5" s="66"/>
      <c r="B5" s="56" t="s">
        <v>28</v>
      </c>
      <c r="C5" s="6">
        <v>16</v>
      </c>
      <c r="D5" s="27" t="s">
        <v>47</v>
      </c>
      <c r="E5" s="28"/>
      <c r="F5" s="13"/>
      <c r="G5" s="80" t="s">
        <v>48</v>
      </c>
      <c r="H5" s="35"/>
      <c r="I5" s="93">
        <v>136</v>
      </c>
      <c r="J5" s="20">
        <v>2.4</v>
      </c>
      <c r="K5" s="20">
        <v>7.55</v>
      </c>
      <c r="L5" s="20">
        <v>14.62</v>
      </c>
    </row>
    <row r="6" spans="1:12">
      <c r="A6" s="58" t="s">
        <v>8</v>
      </c>
      <c r="B6" s="55" t="s">
        <v>10</v>
      </c>
      <c r="C6" s="30">
        <v>62</v>
      </c>
      <c r="D6" s="27" t="s">
        <v>35</v>
      </c>
      <c r="E6" s="28"/>
      <c r="F6" s="13"/>
      <c r="G6" s="14" t="s">
        <v>37</v>
      </c>
      <c r="H6" s="36"/>
      <c r="I6" s="7">
        <v>132</v>
      </c>
      <c r="J6" s="14" t="s">
        <v>41</v>
      </c>
      <c r="K6" s="15">
        <v>22.54</v>
      </c>
      <c r="L6" s="15">
        <v>13.2</v>
      </c>
    </row>
    <row r="7" spans="1:12">
      <c r="A7" s="40"/>
      <c r="B7" s="56" t="s">
        <v>25</v>
      </c>
      <c r="C7" s="26">
        <v>8</v>
      </c>
      <c r="D7" s="102" t="s">
        <v>31</v>
      </c>
      <c r="E7" s="103"/>
      <c r="F7" s="104"/>
      <c r="G7" s="50" t="s">
        <v>2</v>
      </c>
      <c r="H7" s="46"/>
      <c r="I7" s="15">
        <v>189.8</v>
      </c>
      <c r="J7" s="37" t="s">
        <v>34</v>
      </c>
      <c r="K7" s="31">
        <v>5.74</v>
      </c>
      <c r="L7" s="31">
        <v>30.6</v>
      </c>
    </row>
    <row r="8" spans="1:12">
      <c r="A8" s="49"/>
      <c r="B8" s="57" t="s">
        <v>11</v>
      </c>
      <c r="C8" s="25" t="s">
        <v>30</v>
      </c>
      <c r="D8" s="105" t="s">
        <v>4</v>
      </c>
      <c r="E8" s="106"/>
      <c r="F8" s="107"/>
      <c r="G8" s="80">
        <v>3.3333333333333333E-2</v>
      </c>
      <c r="H8" s="37"/>
      <c r="I8" s="29">
        <v>72</v>
      </c>
      <c r="J8" s="7">
        <v>2.2799999999999998</v>
      </c>
      <c r="K8" s="7">
        <v>0.27</v>
      </c>
      <c r="L8" s="7">
        <v>14.91</v>
      </c>
    </row>
    <row r="9" spans="1:12">
      <c r="A9" s="52"/>
      <c r="B9" s="57" t="s">
        <v>51</v>
      </c>
      <c r="C9" s="18" t="s">
        <v>52</v>
      </c>
      <c r="D9" s="8" t="s">
        <v>53</v>
      </c>
      <c r="E9" s="23"/>
      <c r="F9" s="24"/>
      <c r="G9" s="94" t="s">
        <v>54</v>
      </c>
      <c r="H9" s="95"/>
      <c r="I9" s="19">
        <v>62</v>
      </c>
      <c r="J9" s="20">
        <v>0.13</v>
      </c>
      <c r="K9" s="20">
        <v>0.02</v>
      </c>
      <c r="L9" s="20">
        <v>15.2</v>
      </c>
    </row>
    <row r="10" spans="1:12">
      <c r="A10" s="52"/>
      <c r="B10" s="57"/>
      <c r="C10" s="25"/>
      <c r="D10" s="84"/>
      <c r="E10" s="85"/>
      <c r="F10" s="86"/>
      <c r="G10" s="87"/>
      <c r="H10" s="88"/>
      <c r="I10" s="89"/>
      <c r="J10" s="20"/>
      <c r="K10" s="20"/>
      <c r="L10" s="20"/>
    </row>
    <row r="11" spans="1:12">
      <c r="A11" s="53"/>
      <c r="B11" s="57"/>
      <c r="C11" s="25"/>
      <c r="D11" s="32"/>
      <c r="E11" s="33"/>
      <c r="F11" s="34"/>
      <c r="G11" s="82"/>
      <c r="H11" s="21"/>
      <c r="I11" s="78"/>
      <c r="J11" s="15"/>
      <c r="K11" s="15"/>
      <c r="L11" s="15"/>
    </row>
    <row r="12" spans="1:12">
      <c r="A12" s="39"/>
      <c r="B12" s="39"/>
      <c r="C12" s="6"/>
      <c r="D12" s="43"/>
      <c r="E12" s="3"/>
      <c r="F12" s="41"/>
      <c r="G12" s="48" t="s">
        <v>0</v>
      </c>
      <c r="H12" s="4"/>
      <c r="I12" s="2">
        <f>SUM(I4:I9)</f>
        <v>591.79999999999995</v>
      </c>
      <c r="J12" s="2">
        <f>SUM(J4+J6+J7+J8+J9)</f>
        <v>22.01</v>
      </c>
      <c r="K12" s="2">
        <f>SUM(K6:K11)</f>
        <v>28.57</v>
      </c>
      <c r="L12" s="2">
        <f>SUM(L4:L9)</f>
        <v>88.53</v>
      </c>
    </row>
    <row r="13" spans="1:12">
      <c r="A13" s="39"/>
      <c r="B13" s="39"/>
      <c r="C13" s="6"/>
      <c r="D13" s="44" t="s">
        <v>5</v>
      </c>
      <c r="E13" s="5"/>
      <c r="F13" s="42"/>
      <c r="G13" s="45"/>
      <c r="H13" s="4"/>
      <c r="I13" s="2">
        <v>122</v>
      </c>
      <c r="J13" s="47">
        <v>6.2</v>
      </c>
      <c r="K13" s="2">
        <v>6.4</v>
      </c>
      <c r="L13" s="2">
        <v>8.8000000000000007</v>
      </c>
    </row>
    <row r="14" spans="1:12">
      <c r="A14" s="58" t="s">
        <v>17</v>
      </c>
      <c r="B14" s="7"/>
      <c r="C14" s="12"/>
      <c r="D14" s="108" t="s">
        <v>1</v>
      </c>
      <c r="E14" s="109"/>
      <c r="F14" s="110"/>
      <c r="G14" s="11"/>
      <c r="H14" s="11"/>
      <c r="I14" s="7"/>
      <c r="J14" s="16"/>
      <c r="K14" s="7"/>
      <c r="L14" s="7"/>
    </row>
    <row r="15" spans="1:12">
      <c r="A15" s="38"/>
      <c r="B15" s="56" t="s">
        <v>28</v>
      </c>
      <c r="C15" s="12" t="s">
        <v>46</v>
      </c>
      <c r="D15" s="96" t="s">
        <v>49</v>
      </c>
      <c r="E15" s="97"/>
      <c r="F15" s="98"/>
      <c r="G15" s="11" t="s">
        <v>37</v>
      </c>
      <c r="H15" s="18"/>
      <c r="I15" s="15">
        <v>87.4</v>
      </c>
      <c r="J15" s="18" t="s">
        <v>50</v>
      </c>
      <c r="K15" s="15">
        <v>9.8000000000000007</v>
      </c>
      <c r="L15" s="15">
        <v>13.6</v>
      </c>
    </row>
    <row r="16" spans="1:12">
      <c r="A16" s="49"/>
      <c r="B16" s="55" t="s">
        <v>27</v>
      </c>
      <c r="C16" s="17" t="s">
        <v>6</v>
      </c>
      <c r="D16" s="27" t="s">
        <v>43</v>
      </c>
      <c r="E16" s="28"/>
      <c r="F16" s="13"/>
      <c r="G16" s="21" t="s">
        <v>42</v>
      </c>
      <c r="H16" s="11"/>
      <c r="I16" s="38">
        <v>111.32</v>
      </c>
      <c r="J16" s="15">
        <v>1.6</v>
      </c>
      <c r="K16" s="15">
        <v>6.66</v>
      </c>
      <c r="L16" s="15">
        <v>10.8</v>
      </c>
    </row>
    <row r="17" spans="1:12">
      <c r="A17" s="31"/>
      <c r="B17" s="55" t="s">
        <v>10</v>
      </c>
      <c r="C17" s="10">
        <v>56</v>
      </c>
      <c r="D17" s="96" t="s">
        <v>32</v>
      </c>
      <c r="E17" s="97"/>
      <c r="F17" s="98"/>
      <c r="G17" s="11" t="s">
        <v>45</v>
      </c>
      <c r="H17" s="60"/>
      <c r="I17" s="15">
        <v>680</v>
      </c>
      <c r="J17" s="18" t="s">
        <v>46</v>
      </c>
      <c r="K17" s="15">
        <v>46.95</v>
      </c>
      <c r="L17" s="15">
        <v>43.15</v>
      </c>
    </row>
    <row r="18" spans="1:12">
      <c r="A18" s="31"/>
      <c r="B18" s="57" t="s">
        <v>36</v>
      </c>
      <c r="C18" s="18" t="s">
        <v>39</v>
      </c>
      <c r="D18" s="8" t="s">
        <v>40</v>
      </c>
      <c r="E18" s="23"/>
      <c r="F18" s="24"/>
      <c r="G18" s="92" t="s">
        <v>44</v>
      </c>
      <c r="H18" s="22"/>
      <c r="I18" s="7">
        <v>60</v>
      </c>
      <c r="J18" s="7">
        <v>0.13</v>
      </c>
      <c r="K18" s="7">
        <v>0</v>
      </c>
      <c r="L18" s="7">
        <v>15</v>
      </c>
    </row>
    <row r="19" spans="1:12">
      <c r="A19" s="15"/>
      <c r="B19" s="90" t="s">
        <v>11</v>
      </c>
      <c r="C19" s="18" t="s">
        <v>3</v>
      </c>
      <c r="D19" s="8" t="s">
        <v>4</v>
      </c>
      <c r="E19" s="23"/>
      <c r="F19" s="24"/>
      <c r="G19" s="9">
        <v>1.6666666666666666E-2</v>
      </c>
      <c r="H19" s="22"/>
      <c r="I19" s="7">
        <v>144</v>
      </c>
      <c r="J19" s="7">
        <v>4.5599999999999996</v>
      </c>
      <c r="K19" s="7">
        <v>0.54</v>
      </c>
      <c r="L19" s="7">
        <v>29.8</v>
      </c>
    </row>
    <row r="20" spans="1:12">
      <c r="A20" s="7"/>
      <c r="B20" s="90"/>
      <c r="C20" s="18"/>
      <c r="D20" s="8"/>
      <c r="E20" s="23"/>
      <c r="F20" s="24"/>
      <c r="G20" s="9"/>
      <c r="H20" s="22"/>
      <c r="I20" s="7"/>
      <c r="J20" s="7"/>
      <c r="K20" s="7"/>
      <c r="L20" s="7"/>
    </row>
    <row r="21" spans="1:12">
      <c r="A21" s="29"/>
      <c r="B21" s="90"/>
      <c r="C21" s="18"/>
      <c r="D21" s="8"/>
      <c r="E21" s="23"/>
      <c r="F21" s="24"/>
      <c r="G21" s="9"/>
      <c r="H21" s="22"/>
      <c r="I21" s="7"/>
      <c r="J21" s="7"/>
      <c r="K21" s="7"/>
      <c r="L21" s="7"/>
    </row>
    <row r="22" spans="1:12">
      <c r="A22" s="29"/>
      <c r="B22" s="90"/>
      <c r="C22" s="18"/>
      <c r="D22" s="8"/>
      <c r="E22" s="23"/>
      <c r="F22" s="24"/>
      <c r="G22" s="48" t="s">
        <v>0</v>
      </c>
      <c r="H22" s="22"/>
      <c r="I22" s="81">
        <f>SUM(I15:I20)</f>
        <v>1082.72</v>
      </c>
      <c r="J22" s="81">
        <f>SUM(J15+J16+J17+J19+J20)</f>
        <v>28.459999999999997</v>
      </c>
      <c r="K22" s="81">
        <f>SUM(K15:K20)</f>
        <v>63.95</v>
      </c>
      <c r="L22" s="81">
        <f>SUM(L15:L20)</f>
        <v>112.35</v>
      </c>
    </row>
    <row r="23" spans="1:12">
      <c r="A23" s="29"/>
      <c r="B23" s="90"/>
      <c r="C23" s="18"/>
      <c r="D23" s="8"/>
      <c r="E23" s="23"/>
      <c r="F23" s="24"/>
      <c r="G23" s="9"/>
      <c r="H23" s="22"/>
      <c r="I23" s="7"/>
      <c r="J23" s="7"/>
      <c r="K23" s="7"/>
      <c r="L23" s="7"/>
    </row>
    <row r="24" spans="1:12">
      <c r="A24" s="91" t="s">
        <v>38</v>
      </c>
      <c r="B24" s="55" t="s">
        <v>10</v>
      </c>
      <c r="C24" s="18" t="s">
        <v>55</v>
      </c>
      <c r="D24" s="8" t="s">
        <v>56</v>
      </c>
      <c r="E24" s="23"/>
      <c r="F24" s="24"/>
      <c r="G24" s="9">
        <v>0.02</v>
      </c>
      <c r="H24" s="22"/>
      <c r="I24" s="7">
        <v>112</v>
      </c>
      <c r="J24" s="7">
        <v>1.7</v>
      </c>
      <c r="K24" s="7">
        <v>7.5</v>
      </c>
      <c r="L24" s="7">
        <v>32.299999999999997</v>
      </c>
    </row>
    <row r="25" spans="1:12">
      <c r="A25" s="29"/>
      <c r="B25" s="57" t="s">
        <v>36</v>
      </c>
      <c r="C25" s="18" t="s">
        <v>39</v>
      </c>
      <c r="D25" s="8" t="s">
        <v>40</v>
      </c>
      <c r="E25" s="23"/>
      <c r="F25" s="24"/>
      <c r="G25" s="92" t="s">
        <v>44</v>
      </c>
      <c r="H25" s="22"/>
      <c r="I25" s="7">
        <v>60</v>
      </c>
      <c r="J25" s="7">
        <v>0.13</v>
      </c>
      <c r="K25" s="7">
        <v>0</v>
      </c>
      <c r="L25" s="7">
        <v>15</v>
      </c>
    </row>
    <row r="26" spans="1:12">
      <c r="A26" s="29"/>
      <c r="B26" s="90"/>
      <c r="C26" s="18"/>
      <c r="D26" s="8"/>
      <c r="E26" s="23"/>
      <c r="F26" s="24"/>
      <c r="G26" s="9"/>
      <c r="H26" s="22"/>
      <c r="I26" s="7"/>
      <c r="J26" s="7"/>
      <c r="K26" s="7"/>
      <c r="L26" s="7"/>
    </row>
    <row r="27" spans="1:12">
      <c r="A27" s="29"/>
      <c r="B27" s="90"/>
      <c r="C27" s="18"/>
      <c r="D27" s="8"/>
      <c r="E27" s="23"/>
      <c r="F27" s="24"/>
      <c r="G27" s="48" t="s">
        <v>0</v>
      </c>
      <c r="H27" s="22"/>
      <c r="I27" s="81">
        <f>SUM(I24:I25)</f>
        <v>172</v>
      </c>
      <c r="J27" s="81">
        <f>SUM(J24:J25)</f>
        <v>1.83</v>
      </c>
      <c r="K27" s="81">
        <f>SUM(K24:K25)</f>
        <v>7.5</v>
      </c>
      <c r="L27" s="81">
        <f>SUM(L24:L25)</f>
        <v>47.3</v>
      </c>
    </row>
    <row r="28" spans="1:12">
      <c r="A28" s="39"/>
      <c r="B28" s="39"/>
      <c r="C28" s="18"/>
      <c r="D28" s="8"/>
      <c r="E28" s="23"/>
      <c r="F28" s="24"/>
      <c r="G28" s="9"/>
      <c r="H28" s="22"/>
      <c r="I28" s="7"/>
      <c r="J28" s="7"/>
      <c r="K28" s="7"/>
      <c r="L28" s="7"/>
    </row>
    <row r="29" spans="1:12" ht="13.5" thickBot="1">
      <c r="A29" s="18"/>
      <c r="B29" s="8"/>
      <c r="C29" s="23"/>
      <c r="D29" s="24"/>
      <c r="E29" s="9"/>
      <c r="F29" s="9"/>
      <c r="G29" s="79" t="s">
        <v>33</v>
      </c>
      <c r="H29" s="7"/>
      <c r="I29" s="2">
        <f>SUM(I12+I13+I22+I27)</f>
        <v>1968.52</v>
      </c>
      <c r="J29" s="2">
        <f>SUM(J12+J13+J22+J27)</f>
        <v>58.5</v>
      </c>
      <c r="K29" s="2">
        <f>SUM(K12+K13+K22+K27)</f>
        <v>106.42</v>
      </c>
      <c r="L29" s="2">
        <f>SUM(L12+L13+L22+L27)</f>
        <v>256.98</v>
      </c>
    </row>
    <row r="30" spans="1:12" ht="15.75" thickTop="1">
      <c r="A30" s="65"/>
      <c r="B30" s="65"/>
      <c r="I30" s="83"/>
    </row>
    <row r="31" spans="1:12">
      <c r="A31" s="77"/>
      <c r="B31" s="77"/>
    </row>
    <row r="32" spans="1:12">
      <c r="A32" s="1"/>
      <c r="B32" s="1"/>
    </row>
    <row r="33" ht="0.95" customHeight="1"/>
  </sheetData>
  <mergeCells count="7">
    <mergeCell ref="D17:F17"/>
    <mergeCell ref="D15:F15"/>
    <mergeCell ref="D2:F2"/>
    <mergeCell ref="D3:F3"/>
    <mergeCell ref="D7:F7"/>
    <mergeCell ref="D8:F8"/>
    <mergeCell ref="D14:F14"/>
  </mergeCells>
  <phoneticPr fontId="3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Student</cp:lastModifiedBy>
  <cp:lastPrinted>2021-12-01T11:50:48Z</cp:lastPrinted>
  <dcterms:created xsi:type="dcterms:W3CDTF">2009-03-02T08:23:21Z</dcterms:created>
  <dcterms:modified xsi:type="dcterms:W3CDTF">2024-11-18T06:43:34Z</dcterms:modified>
</cp:coreProperties>
</file>