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Б!$A$1:$BG$33</definedName>
  </definedNames>
  <calcPr calcId="124519"/>
</workbook>
</file>

<file path=xl/calcChain.xml><?xml version="1.0" encoding="utf-8"?>
<calcChain xmlns="http://schemas.openxmlformats.org/spreadsheetml/2006/main">
  <c r="L27" i="3"/>
  <c r="K27"/>
  <c r="J27"/>
  <c r="I27"/>
  <c r="J22"/>
  <c r="I22"/>
  <c r="K22"/>
  <c r="L22"/>
  <c r="J11"/>
  <c r="J29" s="1"/>
  <c r="L11"/>
  <c r="L29" s="1"/>
  <c r="K11"/>
  <c r="K29" s="1"/>
  <c r="I11"/>
  <c r="I29"/>
</calcChain>
</file>

<file path=xl/sharedStrings.xml><?xml version="1.0" encoding="utf-8"?>
<sst xmlns="http://schemas.openxmlformats.org/spreadsheetml/2006/main" count="73" uniqueCount="64">
  <si>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</si>
  <si>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</si>
  <si>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</si>
  <si>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</si>
  <si>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</si>
  <si>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</si>
  <si>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</si>
  <si>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</si>
  <si>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</si>
  <si>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</si>
  <si>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</si>
  <si>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мучное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</si>
  <si>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</si>
  <si>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</si>
  <si>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</si>
  <si>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</si>
  <si>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</si>
  <si>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</si>
  <si>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</si>
  <si>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</si>
  <si>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</si>
  <si>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</si>
  <si>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</si>
  <si>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</si>
  <si>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</si>
  <si>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</si>
  <si>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</si>
  <si>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</si>
  <si>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</si>
  <si>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</si>
  <si>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</si>
  <si>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1-й</t>
  </si>
  <si>
    <t>21</t>
  </si>
  <si>
    <t>Хлеб</t>
  </si>
  <si>
    <t>Каша манная молочная</t>
  </si>
  <si>
    <t>62</t>
  </si>
  <si>
    <t>1/200/10</t>
  </si>
  <si>
    <t>6,53</t>
  </si>
  <si>
    <t>1</t>
  </si>
  <si>
    <t>итого в день</t>
  </si>
  <si>
    <t>Закуска</t>
  </si>
  <si>
    <t>1,2</t>
  </si>
  <si>
    <t>Сыр порцией</t>
  </si>
  <si>
    <t>7,5</t>
  </si>
  <si>
    <t>Крученик слоеный</t>
  </si>
  <si>
    <t>Салат из моркови</t>
  </si>
  <si>
    <t>1/100</t>
  </si>
  <si>
    <t>ПОЛДНИК</t>
  </si>
  <si>
    <t>304</t>
  </si>
  <si>
    <t>Пирожок с повидлом</t>
  </si>
  <si>
    <t>2</t>
  </si>
  <si>
    <t>Чай с сахаром</t>
  </si>
  <si>
    <t xml:space="preserve">Какао с молоком </t>
  </si>
  <si>
    <t>Суп картоф. с горохом с курой отвар.</t>
  </si>
  <si>
    <t>1/200/20</t>
  </si>
  <si>
    <t>Биточки мясные</t>
  </si>
  <si>
    <t>15,8</t>
  </si>
  <si>
    <t>Сок фруктовый</t>
  </si>
  <si>
    <t>1/200/15</t>
  </si>
  <si>
    <t>Макароны отварные.</t>
  </si>
  <si>
    <t>7</t>
  </si>
  <si>
    <t>61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</si>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</sst>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0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9" fillId="2" borderId="15" applyNumberFormat="0" applyAlignment="0" applyProtection="0"/>
  </cellStyleXfs>
  <cellXfs count="122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9" fillId="0" borderId="0" xfId="1" applyNumberForma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3" xfId="0" applyNumberFormat="1" applyFont="1" applyFill="1" applyBorder="1" applyAlignment="1">
      <alignment horizontal="center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3" xfId="0" applyNumberFormat="1" applyFont="1" applyBorder="1" applyAlignment="1" applyProtection="1">
      <alignment horizontal="center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showWhiteSpace="0" view="pageBreakPreview" zoomScale="106" zoomScaleNormal="90" zoomScaleSheetLayoutView="106" workbookViewId="0">
      <selection activeCell="M6" sqref="M6"/>
    </sheetView>
  </sheetViews>
  <sheetFormatPr defaultRowHeight="12.75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8">
      <c r="A1" s="63" t="s">
        <v>7</v>
      </c>
      <c r="B1" s="65" t="s">
        <v>23</v>
      </c>
      <c r="C1" s="66"/>
      <c r="D1" s="66"/>
      <c r="E1" s="67"/>
      <c r="F1" s="68"/>
      <c r="G1" s="81" t="s">
        <v>24</v>
      </c>
      <c r="H1" s="21" t="s">
        <v>27</v>
      </c>
      <c r="I1" s="54"/>
      <c r="J1" s="54"/>
      <c r="K1" s="57" t="s">
        <v>22</v>
      </c>
      <c r="L1" s="57" t="s">
        <v>31</v>
      </c>
    </row>
    <row r="2" spans="1:12" ht="12.95" customHeight="1">
      <c r="A2" s="77"/>
      <c r="B2" s="77"/>
      <c r="C2" s="74"/>
      <c r="D2" s="113"/>
      <c r="E2" s="113"/>
      <c r="F2" s="113"/>
      <c r="G2" s="78"/>
      <c r="H2" s="79"/>
      <c r="I2" s="80"/>
      <c r="J2" s="74"/>
      <c r="K2" s="74"/>
      <c r="L2" s="74"/>
    </row>
    <row r="3" spans="1:12" ht="25.5">
      <c r="A3" s="71" t="s">
        <v>19</v>
      </c>
      <c r="B3" s="71" t="s">
        <v>9</v>
      </c>
      <c r="C3" s="72" t="s">
        <v>20</v>
      </c>
      <c r="D3" s="114" t="s">
        <v>21</v>
      </c>
      <c r="E3" s="113"/>
      <c r="F3" s="115"/>
      <c r="G3" s="75" t="s">
        <v>25</v>
      </c>
      <c r="H3" s="39" t="s">
        <v>13</v>
      </c>
      <c r="I3" s="76" t="s">
        <v>14</v>
      </c>
      <c r="J3" s="73" t="s">
        <v>15</v>
      </c>
      <c r="K3" s="74" t="s">
        <v>16</v>
      </c>
      <c r="L3" s="73" t="s">
        <v>17</v>
      </c>
    </row>
    <row r="4" spans="1:12">
      <c r="A4" s="62" t="s">
        <v>8</v>
      </c>
      <c r="B4" s="59"/>
      <c r="C4" s="30"/>
      <c r="D4" s="116"/>
      <c r="E4" s="117"/>
      <c r="F4" s="118"/>
      <c r="G4" s="5"/>
      <c r="H4" s="40"/>
      <c r="I4" s="7"/>
      <c r="J4" s="14"/>
      <c r="K4" s="15"/>
      <c r="L4" s="15"/>
    </row>
    <row r="5" spans="1:12">
      <c r="A5" s="44"/>
      <c r="B5" s="60" t="s">
        <v>10</v>
      </c>
      <c r="C5" s="26" t="s">
        <v>38</v>
      </c>
      <c r="D5" s="36" t="s">
        <v>34</v>
      </c>
      <c r="E5" s="37"/>
      <c r="F5" s="38"/>
      <c r="G5" s="96" t="s">
        <v>36</v>
      </c>
      <c r="H5" s="50"/>
      <c r="I5" s="15">
        <v>244.92</v>
      </c>
      <c r="J5" s="41" t="s">
        <v>37</v>
      </c>
      <c r="K5" s="35">
        <v>7.03</v>
      </c>
      <c r="L5" s="35">
        <v>38.78</v>
      </c>
    </row>
    <row r="6" spans="1:12">
      <c r="A6" s="44"/>
      <c r="B6" s="60" t="s">
        <v>40</v>
      </c>
      <c r="C6" s="26" t="s">
        <v>38</v>
      </c>
      <c r="D6" s="36" t="s">
        <v>42</v>
      </c>
      <c r="E6" s="37"/>
      <c r="F6" s="38"/>
      <c r="G6" s="96">
        <v>3.3333333333333333E-2</v>
      </c>
      <c r="H6" s="50"/>
      <c r="I6" s="42">
        <v>108</v>
      </c>
      <c r="J6" s="41" t="s">
        <v>43</v>
      </c>
      <c r="K6" s="35">
        <v>9.48</v>
      </c>
      <c r="L6" s="35">
        <v>0</v>
      </c>
    </row>
    <row r="7" spans="1:12">
      <c r="A7" s="53"/>
      <c r="B7" s="61" t="s">
        <v>11</v>
      </c>
      <c r="C7" s="16">
        <v>159</v>
      </c>
      <c r="D7" s="104" t="s">
        <v>44</v>
      </c>
      <c r="E7" s="105"/>
      <c r="F7" s="106"/>
      <c r="G7" s="88">
        <v>1.6666666666666666E-2</v>
      </c>
      <c r="H7" s="41"/>
      <c r="I7" s="34">
        <v>165</v>
      </c>
      <c r="J7" s="7">
        <v>2.62</v>
      </c>
      <c r="K7" s="7">
        <v>4.24</v>
      </c>
      <c r="L7" s="7">
        <v>22.08</v>
      </c>
    </row>
    <row r="8" spans="1:12">
      <c r="A8" s="55"/>
      <c r="B8" s="61" t="s">
        <v>12</v>
      </c>
      <c r="C8" s="33">
        <v>10</v>
      </c>
      <c r="D8" s="84" t="s">
        <v>52</v>
      </c>
      <c r="E8" s="85"/>
      <c r="F8" s="86"/>
      <c r="G8" s="87" t="s">
        <v>2</v>
      </c>
      <c r="H8" s="29"/>
      <c r="I8" s="20">
        <v>118.6</v>
      </c>
      <c r="J8" s="21">
        <v>4.01</v>
      </c>
      <c r="K8" s="21">
        <v>3.54</v>
      </c>
      <c r="L8" s="21">
        <v>17.5</v>
      </c>
    </row>
    <row r="9" spans="1:12">
      <c r="A9" s="55"/>
      <c r="B9" s="61" t="s">
        <v>33</v>
      </c>
      <c r="C9" s="26" t="s">
        <v>32</v>
      </c>
      <c r="D9" s="36" t="s">
        <v>5</v>
      </c>
      <c r="E9" s="37"/>
      <c r="F9" s="38"/>
      <c r="G9" s="96">
        <v>3.3333333333333333E-2</v>
      </c>
      <c r="H9" s="22"/>
      <c r="I9" s="82">
        <v>75</v>
      </c>
      <c r="J9" s="15">
        <v>2.2200000000000002</v>
      </c>
      <c r="K9" s="15">
        <v>0.87</v>
      </c>
      <c r="L9" s="15">
        <v>15.42</v>
      </c>
    </row>
    <row r="10" spans="1:12">
      <c r="A10" s="56"/>
      <c r="B10" s="61"/>
      <c r="C10" s="26"/>
      <c r="D10" s="36"/>
      <c r="E10" s="37"/>
      <c r="F10" s="38"/>
      <c r="G10" s="89"/>
      <c r="H10" s="22"/>
      <c r="I10" s="82"/>
      <c r="J10" s="15"/>
      <c r="K10" s="15"/>
      <c r="L10" s="15"/>
    </row>
    <row r="11" spans="1:12">
      <c r="A11" s="43"/>
      <c r="B11" s="43"/>
      <c r="C11" s="6"/>
      <c r="D11" s="47"/>
      <c r="E11" s="2"/>
      <c r="F11" s="45"/>
      <c r="G11" s="52" t="s">
        <v>0</v>
      </c>
      <c r="H11" s="3"/>
      <c r="I11" s="1">
        <f>SUM(I5:I10)</f>
        <v>711.52</v>
      </c>
      <c r="J11" s="1">
        <f>J5+J6+J7+J8+J9+J10</f>
        <v>22.880000000000003</v>
      </c>
      <c r="K11" s="1">
        <f>SUM(K5:K10)</f>
        <v>25.16</v>
      </c>
      <c r="L11" s="1">
        <f>SUM(L5:L10)</f>
        <v>93.78</v>
      </c>
    </row>
    <row r="12" spans="1:12">
      <c r="A12" s="43"/>
      <c r="B12" s="43"/>
      <c r="C12" s="6"/>
      <c r="D12" s="48" t="s">
        <v>6</v>
      </c>
      <c r="E12" s="4"/>
      <c r="F12" s="46"/>
      <c r="G12" s="49"/>
      <c r="H12" s="3"/>
      <c r="I12" s="1">
        <v>122</v>
      </c>
      <c r="J12" s="51">
        <v>6.2</v>
      </c>
      <c r="K12" s="1">
        <v>6.4</v>
      </c>
      <c r="L12" s="1">
        <v>8.8000000000000007</v>
      </c>
    </row>
    <row r="13" spans="1:12">
      <c r="A13" s="62" t="s">
        <v>18</v>
      </c>
      <c r="B13" s="7"/>
      <c r="C13" s="12"/>
      <c r="D13" s="119" t="s">
        <v>1</v>
      </c>
      <c r="E13" s="120"/>
      <c r="F13" s="121"/>
      <c r="G13" s="11"/>
      <c r="H13" s="11"/>
      <c r="I13" s="7"/>
      <c r="J13" s="17"/>
      <c r="K13" s="7"/>
      <c r="L13" s="7"/>
    </row>
    <row r="14" spans="1:12">
      <c r="A14" s="42"/>
      <c r="B14" s="53" t="s">
        <v>28</v>
      </c>
      <c r="C14" s="27">
        <v>40</v>
      </c>
      <c r="D14" s="104" t="s">
        <v>45</v>
      </c>
      <c r="E14" s="105"/>
      <c r="F14" s="106"/>
      <c r="G14" s="17" t="s">
        <v>46</v>
      </c>
      <c r="H14" s="19"/>
      <c r="I14" s="15">
        <v>65</v>
      </c>
      <c r="J14" s="19" t="s">
        <v>41</v>
      </c>
      <c r="K14" s="15">
        <v>9.8000000000000007</v>
      </c>
      <c r="L14" s="15">
        <v>10.6</v>
      </c>
    </row>
    <row r="15" spans="1:12">
      <c r="A15" s="53"/>
      <c r="B15" s="59" t="s">
        <v>29</v>
      </c>
      <c r="C15" s="28">
        <v>1</v>
      </c>
      <c r="D15" s="110" t="s">
        <v>53</v>
      </c>
      <c r="E15" s="111"/>
      <c r="F15" s="112"/>
      <c r="G15" s="10" t="s">
        <v>54</v>
      </c>
      <c r="H15" s="11"/>
      <c r="I15" s="42">
        <v>237.2</v>
      </c>
      <c r="J15" s="15">
        <v>8.4</v>
      </c>
      <c r="K15" s="15">
        <v>8.4</v>
      </c>
      <c r="L15" s="15">
        <v>26.4</v>
      </c>
    </row>
    <row r="16" spans="1:12">
      <c r="A16" s="35"/>
      <c r="B16" s="59" t="s">
        <v>10</v>
      </c>
      <c r="C16" s="18" t="s">
        <v>35</v>
      </c>
      <c r="D16" s="31" t="s">
        <v>55</v>
      </c>
      <c r="E16" s="32"/>
      <c r="F16" s="13"/>
      <c r="G16" s="94">
        <v>0.01</v>
      </c>
      <c r="H16" s="64"/>
      <c r="I16" s="15">
        <v>132</v>
      </c>
      <c r="J16" s="19" t="s">
        <v>56</v>
      </c>
      <c r="K16" s="15">
        <v>22.54</v>
      </c>
      <c r="L16" s="15">
        <v>13.2</v>
      </c>
    </row>
    <row r="17" spans="1:12">
      <c r="A17" s="15"/>
      <c r="B17" s="59" t="s">
        <v>26</v>
      </c>
      <c r="C17" s="21">
        <v>6</v>
      </c>
      <c r="D17" s="107" t="s">
        <v>59</v>
      </c>
      <c r="E17" s="108"/>
      <c r="F17" s="109"/>
      <c r="G17" s="22" t="s">
        <v>2</v>
      </c>
      <c r="H17" s="23"/>
      <c r="I17" s="20">
        <v>220.6</v>
      </c>
      <c r="J17" s="19" t="s">
        <v>60</v>
      </c>
      <c r="K17" s="20">
        <v>5.6</v>
      </c>
      <c r="L17" s="20">
        <v>35.200000000000003</v>
      </c>
    </row>
    <row r="18" spans="1:12">
      <c r="A18" s="15"/>
      <c r="B18" s="59" t="s">
        <v>63</v>
      </c>
      <c r="C18" s="26" t="s">
        <v>61</v>
      </c>
      <c r="D18" s="31" t="s">
        <v>62</v>
      </c>
      <c r="E18" s="32"/>
      <c r="F18" s="13"/>
      <c r="G18" s="101">
        <v>0.01</v>
      </c>
      <c r="H18" s="41"/>
      <c r="I18" s="102">
        <v>44.4</v>
      </c>
      <c r="J18" s="21">
        <v>0.4</v>
      </c>
      <c r="K18" s="103">
        <v>0.4</v>
      </c>
      <c r="L18" s="21">
        <v>88.2</v>
      </c>
    </row>
    <row r="19" spans="1:12">
      <c r="A19" s="7"/>
      <c r="B19" s="15" t="s">
        <v>30</v>
      </c>
      <c r="C19" s="21">
        <v>23</v>
      </c>
      <c r="D19" s="107" t="s">
        <v>57</v>
      </c>
      <c r="E19" s="108"/>
      <c r="F19" s="109"/>
      <c r="G19" s="22" t="s">
        <v>2</v>
      </c>
      <c r="H19" s="9"/>
      <c r="I19" s="20">
        <v>100</v>
      </c>
      <c r="J19" s="15">
        <v>1</v>
      </c>
      <c r="K19" s="15">
        <v>0</v>
      </c>
      <c r="L19" s="15">
        <v>20.2</v>
      </c>
    </row>
    <row r="20" spans="1:12">
      <c r="A20" s="34"/>
      <c r="B20" s="42" t="s">
        <v>33</v>
      </c>
      <c r="C20" s="19" t="s">
        <v>3</v>
      </c>
      <c r="D20" s="8" t="s">
        <v>4</v>
      </c>
      <c r="E20" s="24"/>
      <c r="F20" s="25"/>
      <c r="G20" s="9">
        <v>1.6666666666666666E-2</v>
      </c>
      <c r="H20" s="23"/>
      <c r="I20" s="7">
        <v>144</v>
      </c>
      <c r="J20" s="7">
        <v>4.5599999999999996</v>
      </c>
      <c r="K20" s="7">
        <v>0.54</v>
      </c>
      <c r="L20" s="7">
        <v>29.8</v>
      </c>
    </row>
    <row r="21" spans="1:12">
      <c r="A21" s="34"/>
      <c r="B21" s="42"/>
      <c r="C21" s="26"/>
      <c r="D21" s="8"/>
      <c r="E21" s="24"/>
      <c r="F21" s="25"/>
      <c r="G21" s="9"/>
      <c r="H21" s="97"/>
      <c r="I21" s="7"/>
      <c r="J21" s="7"/>
      <c r="K21" s="7"/>
      <c r="L21" s="7"/>
    </row>
    <row r="22" spans="1:12">
      <c r="A22" s="34"/>
      <c r="B22" s="42"/>
      <c r="C22" s="26"/>
      <c r="D22" s="8"/>
      <c r="E22" s="24"/>
      <c r="F22" s="25"/>
      <c r="G22" s="92" t="s">
        <v>0</v>
      </c>
      <c r="H22" s="23"/>
      <c r="I22" s="93">
        <f>SUM(I14:I20)</f>
        <v>943.19999999999993</v>
      </c>
      <c r="J22" s="93">
        <f>SUM(J14+J15+J16+J17+J19+J20)</f>
        <v>37.96</v>
      </c>
      <c r="K22" s="93">
        <f>SUM(K14:K20)</f>
        <v>47.28</v>
      </c>
      <c r="L22" s="93">
        <f>SUM(L14:L20)</f>
        <v>223.60000000000002</v>
      </c>
    </row>
    <row r="23" spans="1:12">
      <c r="A23" s="34"/>
      <c r="B23" s="42"/>
      <c r="C23" s="26"/>
      <c r="D23" s="8"/>
      <c r="E23" s="24"/>
      <c r="F23" s="25"/>
      <c r="G23" s="9"/>
      <c r="H23" s="97"/>
      <c r="I23" s="7"/>
      <c r="J23" s="7"/>
      <c r="K23" s="7"/>
      <c r="L23" s="7"/>
    </row>
    <row r="24" spans="1:12">
      <c r="A24" s="98" t="s">
        <v>47</v>
      </c>
      <c r="B24" s="42" t="s">
        <v>11</v>
      </c>
      <c r="C24" s="26" t="s">
        <v>48</v>
      </c>
      <c r="D24" s="8" t="s">
        <v>49</v>
      </c>
      <c r="E24" s="24"/>
      <c r="F24" s="25"/>
      <c r="G24" s="9">
        <v>1.6666666666666666E-2</v>
      </c>
      <c r="H24" s="97"/>
      <c r="I24" s="7">
        <v>169.3</v>
      </c>
      <c r="J24" s="7">
        <v>4.6399999999999997</v>
      </c>
      <c r="K24" s="7">
        <v>3.89</v>
      </c>
      <c r="L24" s="7">
        <v>28.9</v>
      </c>
    </row>
    <row r="25" spans="1:12">
      <c r="A25" s="34"/>
      <c r="B25" s="42" t="s">
        <v>12</v>
      </c>
      <c r="C25" s="26" t="s">
        <v>50</v>
      </c>
      <c r="D25" s="8" t="s">
        <v>51</v>
      </c>
      <c r="E25" s="24"/>
      <c r="F25" s="25"/>
      <c r="G25" s="100" t="s">
        <v>58</v>
      </c>
      <c r="H25" s="97"/>
      <c r="I25" s="7">
        <v>60</v>
      </c>
      <c r="J25" s="7">
        <v>0.13</v>
      </c>
      <c r="K25" s="7">
        <v>0</v>
      </c>
      <c r="L25" s="7">
        <v>15</v>
      </c>
    </row>
    <row r="26" spans="1:12" ht="15" customHeight="1">
      <c r="A26" s="34"/>
      <c r="B26" s="42"/>
      <c r="C26" s="26"/>
      <c r="D26" s="31"/>
      <c r="E26" s="32"/>
      <c r="F26" s="13"/>
      <c r="G26" s="22"/>
      <c r="H26" s="9"/>
      <c r="I26" s="20"/>
      <c r="J26" s="15"/>
      <c r="K26" s="15"/>
      <c r="L26" s="15"/>
    </row>
    <row r="27" spans="1:12">
      <c r="A27" s="43"/>
      <c r="B27" s="43"/>
      <c r="C27" s="19"/>
      <c r="D27" s="8"/>
      <c r="E27" s="24"/>
      <c r="F27" s="25"/>
      <c r="G27" s="99" t="s">
        <v>0</v>
      </c>
      <c r="H27" s="23"/>
      <c r="I27" s="93">
        <f>SUM(I24:I25)</f>
        <v>229.3</v>
      </c>
      <c r="J27" s="93">
        <f>SUM(J24:J25)</f>
        <v>4.7699999999999996</v>
      </c>
      <c r="K27" s="93">
        <f>SUM(K24:K25)</f>
        <v>3.89</v>
      </c>
      <c r="L27" s="93">
        <f>SUM(L24:L25)</f>
        <v>43.9</v>
      </c>
    </row>
    <row r="28" spans="1:12">
      <c r="A28" s="43"/>
      <c r="B28" s="43"/>
      <c r="C28" s="90"/>
      <c r="D28" s="91"/>
      <c r="E28" s="24"/>
      <c r="F28" s="25"/>
      <c r="G28" s="92"/>
      <c r="H28" s="23"/>
      <c r="I28" s="93"/>
      <c r="J28" s="93"/>
      <c r="K28" s="93"/>
      <c r="L28" s="93"/>
    </row>
    <row r="29" spans="1:12" ht="13.5" thickBot="1">
      <c r="A29" s="19"/>
      <c r="B29" s="8"/>
      <c r="C29" s="24"/>
      <c r="D29" s="25"/>
      <c r="E29" s="9"/>
      <c r="F29" s="9"/>
      <c r="G29" s="83" t="s">
        <v>39</v>
      </c>
      <c r="H29" s="7"/>
      <c r="I29" s="1">
        <f>SUM(I11+I12+I22+I27)</f>
        <v>2006.0199999999998</v>
      </c>
      <c r="J29" s="1">
        <f>SUM(J11+J12+J22+J27)</f>
        <v>71.81</v>
      </c>
      <c r="K29" s="1">
        <f>SUM(K11+K12+K22+K27)</f>
        <v>82.73</v>
      </c>
      <c r="L29" s="1">
        <f>SUM(L11+L12+L22+L27)</f>
        <v>370.08</v>
      </c>
    </row>
    <row r="30" spans="1:12" ht="13.5" thickTop="1">
      <c r="A30" s="58"/>
      <c r="B30" s="58"/>
      <c r="I30" s="95"/>
    </row>
    <row r="31" spans="1:12" ht="15">
      <c r="A31" s="70"/>
      <c r="B31" s="69"/>
    </row>
    <row r="32" spans="1:12" ht="15">
      <c r="A32" s="70"/>
      <c r="B32" s="69"/>
    </row>
    <row r="33" spans="1:2" ht="15">
      <c r="A33" s="70"/>
      <c r="B33" s="69"/>
    </row>
  </sheetData>
  <mergeCells count="9">
    <mergeCell ref="D14:F14"/>
    <mergeCell ref="D17:F17"/>
    <mergeCell ref="D19:F19"/>
    <mergeCell ref="D7:F7"/>
    <mergeCell ref="D15:F15"/>
    <mergeCell ref="D2:F2"/>
    <mergeCell ref="D3:F3"/>
    <mergeCell ref="D4:F4"/>
    <mergeCell ref="D13:F13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2021-11-30T08:03:18Z</cp:lastPrinted>
  <dcterms:created xsi:type="dcterms:W3CDTF">2009-03-02T08:23:21Z</dcterms:created>
  <dcterms:modified xsi:type="dcterms:W3CDTF">2024-11-18T06:41:41Z</dcterms:modified>
</cp:coreProperties>
</file>