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Б!$A$1:$BG$31</definedName>
  </definedNames>
  <calcPr calcId="144525"/>
</workbook>
</file>

<file path=xl/calcChain.xml><?xml version="1.0" encoding="utf-8"?>
<calcChain xmlns="http://schemas.openxmlformats.org/spreadsheetml/2006/main">
  <c r="J20" i="3" l="1"/>
  <c r="L25" i="3"/>
  <c r="K25" i="3"/>
  <c r="J25" i="3"/>
  <c r="I25" i="3"/>
  <c r="L20" i="3"/>
  <c r="K20" i="3"/>
  <c r="I20" i="3"/>
  <c r="J11" i="3"/>
  <c r="L11" i="3"/>
  <c r="L27" i="3" s="1"/>
  <c r="K11" i="3"/>
  <c r="K27" i="3"/>
  <c r="I11" i="3"/>
  <c r="I27" i="3"/>
  <c r="J27" i="3"/>
</calcChain>
</file>

<file path=xl/sharedStrings.xml><?xml version="1.0" encoding="utf-8"?>
<sst xmlns="http://schemas.openxmlformats.org/spreadsheetml/2006/main" count="67" uniqueCount="56">
  <si>
    <t>итого</t>
  </si>
  <si>
    <t>О Б Е Д</t>
  </si>
  <si>
    <t>1/200</t>
  </si>
  <si>
    <t>20.3</t>
  </si>
  <si>
    <t>Хлеб пшенично-ржаной</t>
  </si>
  <si>
    <t>Молоко</t>
  </si>
  <si>
    <t>17</t>
  </si>
  <si>
    <t>31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</si>
  <si>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</si>
  <si>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</si>
  <si>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</si>
  <si>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</si>
  <si>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</si>
  <si>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</si>
  <si>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</si>
  <si>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</si>
  <si>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</si>
  <si>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</si>
  <si>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</si>
  <si>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</si>
  <si>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</si>
  <si>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</si>
  <si>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</si>
  <si>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</si>
  <si>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</si>
  <si>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</si>
  <si>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</si>
  <si>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</si>
  <si>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первое блюдо</t>
  </si>
  <si>
    <t>напиток</t>
  </si>
  <si>
    <t>холодное блюдо</t>
  </si>
  <si>
    <t>4-й</t>
  </si>
  <si>
    <t>20,3</t>
  </si>
  <si>
    <t>10</t>
  </si>
  <si>
    <t>Картофель отварной</t>
  </si>
  <si>
    <t>Какао с молоком</t>
  </si>
  <si>
    <t>Плов из свинины</t>
  </si>
  <si>
    <t>16,8</t>
  </si>
  <si>
    <t>итого в день</t>
  </si>
  <si>
    <t>3,8</t>
  </si>
  <si>
    <t>45</t>
  </si>
  <si>
    <t>Борщ из св. капусты с картофелем</t>
  </si>
  <si>
    <t>Компот из свежих яблок</t>
  </si>
  <si>
    <t>1/90</t>
  </si>
  <si>
    <t>14,2</t>
  </si>
  <si>
    <t>Шницель мясной</t>
  </si>
  <si>
    <t>гор. напиток</t>
  </si>
  <si>
    <t>Салат "Витаминный"</t>
  </si>
  <si>
    <t>1/100</t>
  </si>
  <si>
    <t>1,3</t>
  </si>
  <si>
    <t>ПОЛДНИК</t>
  </si>
  <si>
    <t>35</t>
  </si>
  <si>
    <t>Оладьи с джемом</t>
  </si>
  <si>
    <t>2/75/15</t>
  </si>
  <si>
    <t>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</si>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</sst>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9" applyNumberFormat="0" applyAlignment="0" applyProtection="0"/>
  </cellStyleXfs>
  <cellXfs count="111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164" fontId="0" fillId="0" borderId="3" xfId="0" applyNumberFormat="1" applyFill="1" applyBorder="1" applyAlignment="1">
      <alignment horizontal="left"/>
    </xf>
    <xf numFmtId="4" fontId="0" fillId="0" borderId="0" xfId="0" applyNumberFormat="1"/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64" fontId="0" fillId="0" borderId="2" xfId="0" applyNumberForma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showWhiteSpace="0" view="pageBreakPreview" zoomScale="106" zoomScaleNormal="90" zoomScaleSheetLayoutView="106" workbookViewId="0">
      <selection activeCell="C4" sqref="C4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60" t="s">
        <v>8</v>
      </c>
      <c r="B1" s="62" t="s">
        <v>23</v>
      </c>
      <c r="C1" s="63"/>
      <c r="D1" s="63"/>
      <c r="E1" s="64"/>
      <c r="F1" s="65"/>
      <c r="G1" s="77" t="s">
        <v>24</v>
      </c>
      <c r="H1" s="20" t="s">
        <v>27</v>
      </c>
      <c r="I1" s="52"/>
      <c r="J1" s="52"/>
      <c r="K1" s="55" t="s">
        <v>22</v>
      </c>
      <c r="L1" s="55" t="s">
        <v>31</v>
      </c>
    </row>
    <row r="2" spans="1:12" x14ac:dyDescent="0.2">
      <c r="A2" s="73"/>
      <c r="B2" s="73"/>
      <c r="C2" s="70"/>
      <c r="D2" s="102"/>
      <c r="E2" s="102"/>
      <c r="F2" s="102"/>
      <c r="G2" s="74"/>
      <c r="H2" s="75"/>
      <c r="I2" s="76"/>
      <c r="J2" s="70"/>
      <c r="K2" s="70"/>
      <c r="L2" s="70"/>
    </row>
    <row r="3" spans="1:12" ht="25.5" x14ac:dyDescent="0.2">
      <c r="A3" s="67" t="s">
        <v>19</v>
      </c>
      <c r="B3" s="67" t="s">
        <v>10</v>
      </c>
      <c r="C3" s="68" t="s">
        <v>20</v>
      </c>
      <c r="D3" s="103" t="s">
        <v>21</v>
      </c>
      <c r="E3" s="102"/>
      <c r="F3" s="104"/>
      <c r="G3" s="71" t="s">
        <v>25</v>
      </c>
      <c r="H3" s="36" t="s">
        <v>13</v>
      </c>
      <c r="I3" s="72" t="s">
        <v>14</v>
      </c>
      <c r="J3" s="69" t="s">
        <v>15</v>
      </c>
      <c r="K3" s="70" t="s">
        <v>16</v>
      </c>
      <c r="L3" s="69" t="s">
        <v>17</v>
      </c>
    </row>
    <row r="4" spans="1:12" x14ac:dyDescent="0.2">
      <c r="A4" s="67"/>
      <c r="B4" s="67"/>
      <c r="C4" s="6"/>
      <c r="D4" s="28"/>
      <c r="E4" s="29"/>
      <c r="F4" s="13"/>
      <c r="G4" s="80"/>
      <c r="H4" s="36"/>
      <c r="I4" s="72"/>
      <c r="J4" s="70"/>
      <c r="K4" s="70"/>
      <c r="L4" s="70"/>
    </row>
    <row r="5" spans="1:12" x14ac:dyDescent="0.2">
      <c r="A5" s="59" t="s">
        <v>9</v>
      </c>
      <c r="B5" s="56" t="s">
        <v>11</v>
      </c>
      <c r="C5" s="31">
        <v>62</v>
      </c>
      <c r="D5" s="28" t="s">
        <v>45</v>
      </c>
      <c r="E5" s="29"/>
      <c r="F5" s="13"/>
      <c r="G5" s="14" t="s">
        <v>43</v>
      </c>
      <c r="H5" s="37"/>
      <c r="I5" s="7">
        <v>118.8</v>
      </c>
      <c r="J5" s="14" t="s">
        <v>44</v>
      </c>
      <c r="K5" s="15">
        <v>20.28</v>
      </c>
      <c r="L5" s="15">
        <v>11.88</v>
      </c>
    </row>
    <row r="6" spans="1:12" x14ac:dyDescent="0.2">
      <c r="A6" s="41"/>
      <c r="B6" s="57" t="s">
        <v>26</v>
      </c>
      <c r="C6" s="26">
        <v>8</v>
      </c>
      <c r="D6" s="105" t="s">
        <v>34</v>
      </c>
      <c r="E6" s="106"/>
      <c r="F6" s="107"/>
      <c r="G6" s="51" t="s">
        <v>2</v>
      </c>
      <c r="H6" s="47"/>
      <c r="I6" s="15">
        <v>189.8</v>
      </c>
      <c r="J6" s="38" t="s">
        <v>39</v>
      </c>
      <c r="K6" s="32">
        <v>5.74</v>
      </c>
      <c r="L6" s="32">
        <v>30.6</v>
      </c>
    </row>
    <row r="7" spans="1:12" x14ac:dyDescent="0.2">
      <c r="A7" s="50"/>
      <c r="B7" s="58" t="s">
        <v>12</v>
      </c>
      <c r="C7" s="25" t="s">
        <v>32</v>
      </c>
      <c r="D7" s="96" t="s">
        <v>4</v>
      </c>
      <c r="E7" s="97"/>
      <c r="F7" s="98"/>
      <c r="G7" s="82">
        <v>3.3333333333333333E-2</v>
      </c>
      <c r="H7" s="38"/>
      <c r="I7" s="30">
        <v>72</v>
      </c>
      <c r="J7" s="7">
        <v>2.2799999999999998</v>
      </c>
      <c r="K7" s="7">
        <v>0.27</v>
      </c>
      <c r="L7" s="7">
        <v>14.91</v>
      </c>
    </row>
    <row r="8" spans="1:12" x14ac:dyDescent="0.2">
      <c r="A8" s="53"/>
      <c r="B8" s="58" t="s">
        <v>46</v>
      </c>
      <c r="C8" s="18" t="s">
        <v>33</v>
      </c>
      <c r="D8" s="8" t="s">
        <v>35</v>
      </c>
      <c r="E8" s="23"/>
      <c r="F8" s="24"/>
      <c r="G8" s="85">
        <v>5.0000000000000001E-3</v>
      </c>
      <c r="H8" s="27"/>
      <c r="I8" s="19">
        <v>118.6</v>
      </c>
      <c r="J8" s="20">
        <v>4.01</v>
      </c>
      <c r="K8" s="20">
        <v>3.54</v>
      </c>
      <c r="L8" s="20">
        <v>17.5</v>
      </c>
    </row>
    <row r="9" spans="1:12" x14ac:dyDescent="0.2">
      <c r="A9" s="53"/>
      <c r="B9" s="58"/>
      <c r="C9" s="25"/>
      <c r="D9" s="87"/>
      <c r="E9" s="88"/>
      <c r="F9" s="89"/>
      <c r="G9" s="90"/>
      <c r="H9" s="91"/>
      <c r="I9" s="92"/>
      <c r="J9" s="20"/>
      <c r="K9" s="20"/>
      <c r="L9" s="20"/>
    </row>
    <row r="10" spans="1:12" x14ac:dyDescent="0.2">
      <c r="A10" s="54"/>
      <c r="B10" s="58"/>
      <c r="C10" s="25"/>
      <c r="D10" s="33"/>
      <c r="E10" s="34"/>
      <c r="F10" s="35"/>
      <c r="G10" s="84"/>
      <c r="H10" s="21"/>
      <c r="I10" s="79"/>
      <c r="J10" s="15"/>
      <c r="K10" s="15"/>
      <c r="L10" s="15"/>
    </row>
    <row r="11" spans="1:12" x14ac:dyDescent="0.2">
      <c r="A11" s="40"/>
      <c r="B11" s="40"/>
      <c r="C11" s="6"/>
      <c r="D11" s="44"/>
      <c r="E11" s="3"/>
      <c r="F11" s="42"/>
      <c r="G11" s="49" t="s">
        <v>0</v>
      </c>
      <c r="H11" s="4"/>
      <c r="I11" s="2">
        <f>SUM(I5:I10)</f>
        <v>499.20000000000005</v>
      </c>
      <c r="J11" s="2">
        <f>J5+J6+J7+J8+J9+J10</f>
        <v>24.29</v>
      </c>
      <c r="K11" s="2">
        <f>SUM(K5:K10)</f>
        <v>29.830000000000002</v>
      </c>
      <c r="L11" s="2">
        <f>SUM(L5:L10)</f>
        <v>74.89</v>
      </c>
    </row>
    <row r="12" spans="1:12" x14ac:dyDescent="0.2">
      <c r="A12" s="40"/>
      <c r="B12" s="40"/>
      <c r="C12" s="6"/>
      <c r="D12" s="45" t="s">
        <v>5</v>
      </c>
      <c r="E12" s="5"/>
      <c r="F12" s="43"/>
      <c r="G12" s="46"/>
      <c r="H12" s="4"/>
      <c r="I12" s="2">
        <v>122</v>
      </c>
      <c r="J12" s="48">
        <v>6.2</v>
      </c>
      <c r="K12" s="2">
        <v>6.4</v>
      </c>
      <c r="L12" s="2">
        <v>8.8000000000000007</v>
      </c>
    </row>
    <row r="13" spans="1:12" x14ac:dyDescent="0.2">
      <c r="A13" s="59" t="s">
        <v>18</v>
      </c>
      <c r="B13" s="7"/>
      <c r="C13" s="12"/>
      <c r="D13" s="108" t="s">
        <v>1</v>
      </c>
      <c r="E13" s="109"/>
      <c r="F13" s="110"/>
      <c r="G13" s="11"/>
      <c r="H13" s="11"/>
      <c r="I13" s="7"/>
      <c r="J13" s="16"/>
      <c r="K13" s="7"/>
      <c r="L13" s="7"/>
    </row>
    <row r="14" spans="1:12" x14ac:dyDescent="0.2">
      <c r="A14" s="39"/>
      <c r="B14" s="57" t="s">
        <v>30</v>
      </c>
      <c r="C14" s="12" t="s">
        <v>40</v>
      </c>
      <c r="D14" s="99" t="s">
        <v>47</v>
      </c>
      <c r="E14" s="100"/>
      <c r="F14" s="101"/>
      <c r="G14" s="11" t="s">
        <v>48</v>
      </c>
      <c r="H14" s="18"/>
      <c r="I14" s="15">
        <v>87.4</v>
      </c>
      <c r="J14" s="18" t="s">
        <v>49</v>
      </c>
      <c r="K14" s="15">
        <v>9.8000000000000007</v>
      </c>
      <c r="L14" s="15">
        <v>13.6</v>
      </c>
    </row>
    <row r="15" spans="1:12" x14ac:dyDescent="0.2">
      <c r="A15" s="50"/>
      <c r="B15" s="56" t="s">
        <v>28</v>
      </c>
      <c r="C15" s="17" t="s">
        <v>7</v>
      </c>
      <c r="D15" s="28" t="s">
        <v>41</v>
      </c>
      <c r="E15" s="29"/>
      <c r="F15" s="13"/>
      <c r="G15" s="21" t="s">
        <v>2</v>
      </c>
      <c r="H15" s="11"/>
      <c r="I15" s="39">
        <v>111.32</v>
      </c>
      <c r="J15" s="15">
        <v>1.6</v>
      </c>
      <c r="K15" s="15">
        <v>6.66</v>
      </c>
      <c r="L15" s="15">
        <v>10.8</v>
      </c>
    </row>
    <row r="16" spans="1:12" x14ac:dyDescent="0.2">
      <c r="A16" s="32"/>
      <c r="B16" s="56" t="s">
        <v>11</v>
      </c>
      <c r="C16" s="10">
        <v>56</v>
      </c>
      <c r="D16" s="99" t="s">
        <v>36</v>
      </c>
      <c r="E16" s="100"/>
      <c r="F16" s="101"/>
      <c r="G16" s="11" t="s">
        <v>2</v>
      </c>
      <c r="H16" s="61"/>
      <c r="I16" s="15">
        <v>429.4</v>
      </c>
      <c r="J16" s="18" t="s">
        <v>37</v>
      </c>
      <c r="K16" s="15">
        <v>22.6</v>
      </c>
      <c r="L16" s="15">
        <v>34.520000000000003</v>
      </c>
    </row>
    <row r="17" spans="1:12" x14ac:dyDescent="0.2">
      <c r="A17" s="15"/>
      <c r="B17" s="15" t="s">
        <v>29</v>
      </c>
      <c r="C17" s="25" t="s">
        <v>6</v>
      </c>
      <c r="D17" s="96" t="s">
        <v>42</v>
      </c>
      <c r="E17" s="97"/>
      <c r="F17" s="98"/>
      <c r="G17" s="21" t="s">
        <v>2</v>
      </c>
      <c r="H17" s="9"/>
      <c r="I17" s="19">
        <v>97.6</v>
      </c>
      <c r="J17" s="15">
        <v>0.16</v>
      </c>
      <c r="K17" s="15">
        <v>0.16</v>
      </c>
      <c r="L17" s="15">
        <v>23.8</v>
      </c>
    </row>
    <row r="18" spans="1:12" x14ac:dyDescent="0.2">
      <c r="A18" s="7"/>
      <c r="B18" s="93" t="s">
        <v>12</v>
      </c>
      <c r="C18" s="18" t="s">
        <v>3</v>
      </c>
      <c r="D18" s="8" t="s">
        <v>4</v>
      </c>
      <c r="E18" s="23"/>
      <c r="F18" s="24"/>
      <c r="G18" s="9">
        <v>1.6666666666666666E-2</v>
      </c>
      <c r="H18" s="22"/>
      <c r="I18" s="7">
        <v>144</v>
      </c>
      <c r="J18" s="7">
        <v>4.5599999999999996</v>
      </c>
      <c r="K18" s="7">
        <v>0.54</v>
      </c>
      <c r="L18" s="7">
        <v>29.8</v>
      </c>
    </row>
    <row r="19" spans="1:12" x14ac:dyDescent="0.2">
      <c r="A19" s="30"/>
      <c r="B19" s="93"/>
      <c r="C19" s="18"/>
      <c r="D19" s="8"/>
      <c r="E19" s="23"/>
      <c r="F19" s="24"/>
      <c r="G19" s="9"/>
      <c r="H19" s="22"/>
      <c r="I19" s="7"/>
      <c r="J19" s="7"/>
      <c r="K19" s="7"/>
      <c r="L19" s="7"/>
    </row>
    <row r="20" spans="1:12" x14ac:dyDescent="0.2">
      <c r="A20" s="30"/>
      <c r="B20" s="93"/>
      <c r="C20" s="18"/>
      <c r="D20" s="8"/>
      <c r="E20" s="23"/>
      <c r="F20" s="24"/>
      <c r="G20" s="49" t="s">
        <v>0</v>
      </c>
      <c r="H20" s="22"/>
      <c r="I20" s="83">
        <f>SUM(I14:I18)</f>
        <v>869.72</v>
      </c>
      <c r="J20" s="83">
        <f>SUM(J14+J15+J16+J17+J18)</f>
        <v>24.42</v>
      </c>
      <c r="K20" s="83">
        <f>SUM(K14:K18)</f>
        <v>39.76</v>
      </c>
      <c r="L20" s="83">
        <f>SUM(L14:L18)</f>
        <v>112.52</v>
      </c>
    </row>
    <row r="21" spans="1:12" x14ac:dyDescent="0.2">
      <c r="A21" s="30"/>
      <c r="B21" s="93"/>
      <c r="C21" s="18"/>
      <c r="D21" s="8"/>
      <c r="E21" s="23"/>
      <c r="F21" s="24"/>
      <c r="G21" s="9"/>
      <c r="H21" s="22"/>
      <c r="I21" s="7"/>
      <c r="J21" s="7"/>
      <c r="K21" s="7"/>
      <c r="L21" s="7"/>
    </row>
    <row r="22" spans="1:12" x14ac:dyDescent="0.2">
      <c r="A22" s="94" t="s">
        <v>50</v>
      </c>
      <c r="B22" s="56" t="s">
        <v>11</v>
      </c>
      <c r="C22" s="18" t="s">
        <v>51</v>
      </c>
      <c r="D22" s="8" t="s">
        <v>52</v>
      </c>
      <c r="E22" s="23"/>
      <c r="F22" s="24"/>
      <c r="G22" s="9" t="s">
        <v>53</v>
      </c>
      <c r="H22" s="22"/>
      <c r="I22" s="7">
        <v>231</v>
      </c>
      <c r="J22" s="7">
        <v>5.82</v>
      </c>
      <c r="K22" s="7">
        <v>9.36</v>
      </c>
      <c r="L22" s="7">
        <v>30.83</v>
      </c>
    </row>
    <row r="23" spans="1:12" x14ac:dyDescent="0.2">
      <c r="A23" s="30"/>
      <c r="B23" s="58" t="s">
        <v>46</v>
      </c>
      <c r="C23" s="18" t="s">
        <v>54</v>
      </c>
      <c r="D23" s="8" t="s">
        <v>55</v>
      </c>
      <c r="E23" s="23"/>
      <c r="F23" s="24"/>
      <c r="G23" s="95" t="s">
        <v>2</v>
      </c>
      <c r="H23" s="22"/>
      <c r="I23" s="7">
        <v>60</v>
      </c>
      <c r="J23" s="7">
        <v>0.13</v>
      </c>
      <c r="K23" s="7">
        <v>0</v>
      </c>
      <c r="L23" s="7">
        <v>15</v>
      </c>
    </row>
    <row r="24" spans="1:12" x14ac:dyDescent="0.2">
      <c r="A24" s="30"/>
      <c r="B24" s="93"/>
      <c r="C24" s="18"/>
      <c r="D24" s="8"/>
      <c r="E24" s="23"/>
      <c r="F24" s="24"/>
      <c r="G24" s="9"/>
      <c r="H24" s="22"/>
      <c r="I24" s="7"/>
      <c r="J24" s="7"/>
      <c r="K24" s="7"/>
      <c r="L24" s="7"/>
    </row>
    <row r="25" spans="1:12" x14ac:dyDescent="0.2">
      <c r="A25" s="30"/>
      <c r="B25" s="93"/>
      <c r="C25" s="18"/>
      <c r="D25" s="8"/>
      <c r="E25" s="23"/>
      <c r="F25" s="24"/>
      <c r="G25" s="49" t="s">
        <v>0</v>
      </c>
      <c r="H25" s="22"/>
      <c r="I25" s="83">
        <f>SUM(I22:I23)</f>
        <v>291</v>
      </c>
      <c r="J25" s="83">
        <f>SUM(J22:J23)</f>
        <v>5.95</v>
      </c>
      <c r="K25" s="83">
        <f>SUM(K22:K23)</f>
        <v>9.36</v>
      </c>
      <c r="L25" s="83">
        <f>SUM(L22:L23)</f>
        <v>45.83</v>
      </c>
    </row>
    <row r="26" spans="1:12" x14ac:dyDescent="0.2">
      <c r="A26" s="40"/>
      <c r="B26" s="40"/>
      <c r="C26" s="18"/>
      <c r="D26" s="8"/>
      <c r="E26" s="23"/>
      <c r="F26" s="24"/>
      <c r="G26" s="9"/>
      <c r="H26" s="22"/>
      <c r="I26" s="7"/>
      <c r="J26" s="7"/>
      <c r="K26" s="7"/>
      <c r="L26" s="7"/>
    </row>
    <row r="27" spans="1:12" ht="13.5" thickBot="1" x14ac:dyDescent="0.25">
      <c r="A27" s="18"/>
      <c r="B27" s="8"/>
      <c r="C27" s="23"/>
      <c r="D27" s="24"/>
      <c r="E27" s="9"/>
      <c r="F27" s="9"/>
      <c r="G27" s="81" t="s">
        <v>38</v>
      </c>
      <c r="H27" s="7"/>
      <c r="I27" s="2">
        <f>SUM(I11+I12+I20+I25)</f>
        <v>1781.92</v>
      </c>
      <c r="J27" s="2">
        <f>SUM(J11+J12+J20+J25)</f>
        <v>60.86</v>
      </c>
      <c r="K27" s="2">
        <f>SUM(K11+K12+K20+K25)</f>
        <v>85.350000000000009</v>
      </c>
      <c r="L27" s="2">
        <f>SUM(L11+L12+L20+L25)</f>
        <v>242.03999999999996</v>
      </c>
    </row>
    <row r="28" spans="1:12" ht="15.75" thickTop="1" x14ac:dyDescent="0.2">
      <c r="A28" s="66"/>
      <c r="B28" s="66"/>
      <c r="I28" s="86"/>
    </row>
    <row r="29" spans="1:12" x14ac:dyDescent="0.2">
      <c r="A29" s="78"/>
      <c r="B29" s="78"/>
    </row>
    <row r="30" spans="1:12" x14ac:dyDescent="0.2">
      <c r="A30" s="1"/>
      <c r="B30" s="1"/>
    </row>
    <row r="31" spans="1:12" ht="0.95" customHeight="1" x14ac:dyDescent="0.2"/>
  </sheetData>
  <mergeCells count="8">
    <mergeCell ref="D17:F17"/>
    <mergeCell ref="D16:F16"/>
    <mergeCell ref="D14:F14"/>
    <mergeCell ref="D2:F2"/>
    <mergeCell ref="D3:F3"/>
    <mergeCell ref="D6:F6"/>
    <mergeCell ref="D7:F7"/>
    <mergeCell ref="D13:F13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Сиридина О.В.</cp:lastModifiedBy>
  <cp:lastPrinted>2021-12-01T11:50:48Z</cp:lastPrinted>
  <dcterms:created xsi:type="dcterms:W3CDTF">2009-03-02T08:23:21Z</dcterms:created>
  <dcterms:modified xsi:type="dcterms:W3CDTF">2023-10-17T06:31:56Z</dcterms:modified>
</cp:coreProperties>
</file>